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030"/>
  <workbookPr autoCompressPictures="0"/>
  <bookViews>
    <workbookView xWindow="4480" yWindow="7040" windowWidth="43400" windowHeight="14700"/>
  </bookViews>
  <sheets>
    <sheet name="Sheet1" sheetId="1" r:id="rId1"/>
    <sheet name="Sheet4" sheetId="4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8" i="1" l="1"/>
  <c r="C51" i="4"/>
</calcChain>
</file>

<file path=xl/sharedStrings.xml><?xml version="1.0" encoding="utf-8"?>
<sst xmlns="http://schemas.openxmlformats.org/spreadsheetml/2006/main" count="124" uniqueCount="100">
  <si>
    <t>EXPECTED MW (monomer)</t>
  </si>
  <si>
    <t>Experiments</t>
  </si>
  <si>
    <t>N/A</t>
  </si>
  <si>
    <t>Load Concentration (mg/ml)</t>
  </si>
  <si>
    <t>SEC-SAXS Sample</t>
  </si>
  <si>
    <t>N45</t>
  </si>
  <si>
    <t>Column Type</t>
  </si>
  <si>
    <t>Flow rate (ml/min)</t>
  </si>
  <si>
    <r>
      <t>Injection volume (</t>
    </r>
    <r>
      <rPr>
        <b/>
        <sz val="11"/>
        <color theme="1"/>
        <rFont val="Symbol"/>
      </rPr>
      <t>m</t>
    </r>
    <r>
      <rPr>
        <b/>
        <sz val="11"/>
        <color theme="1"/>
        <rFont val="Calibri"/>
        <family val="2"/>
        <scheme val="minor"/>
      </rPr>
      <t>l)</t>
    </r>
  </si>
  <si>
    <r>
      <t>Temperature (</t>
    </r>
    <r>
      <rPr>
        <b/>
        <vertAlign val="superscript"/>
        <sz val="11"/>
        <color theme="1"/>
        <rFont val="Calibri"/>
        <scheme val="minor"/>
      </rPr>
      <t>o</t>
    </r>
    <r>
      <rPr>
        <b/>
        <sz val="11"/>
        <color theme="1"/>
        <rFont val="Calibri"/>
        <family val="2"/>
        <scheme val="minor"/>
      </rPr>
      <t>C)</t>
    </r>
  </si>
  <si>
    <t>X-ray wavelength (nm)</t>
  </si>
  <si>
    <t>Buffer</t>
  </si>
  <si>
    <t>sample to detector distance (m)</t>
  </si>
  <si>
    <r>
      <t xml:space="preserve">Guinier </t>
    </r>
    <r>
      <rPr>
        <i/>
        <sz val="11"/>
        <color rgb="FF0000FF"/>
        <rFont val="Calibri"/>
        <family val="2"/>
        <scheme val="minor"/>
      </rPr>
      <t>I</t>
    </r>
    <r>
      <rPr>
        <sz val="11"/>
        <color rgb="FF0000FF"/>
        <rFont val="Calibri"/>
        <family val="2"/>
        <scheme val="minor"/>
      </rPr>
      <t>(0)</t>
    </r>
  </si>
  <si>
    <r>
      <rPr>
        <sz val="11"/>
        <color rgb="FF0000FF"/>
        <rFont val="Symbol"/>
        <family val="1"/>
        <charset val="2"/>
      </rPr>
      <t>s</t>
    </r>
    <r>
      <rPr>
        <sz val="11"/>
        <color rgb="FF0000FF"/>
        <rFont val="Calibri"/>
        <family val="2"/>
        <scheme val="minor"/>
      </rPr>
      <t xml:space="preserve"> </t>
    </r>
    <r>
      <rPr>
        <i/>
        <sz val="11"/>
        <color rgb="FF0000FF"/>
        <rFont val="Calibri"/>
        <family val="2"/>
        <scheme val="minor"/>
      </rPr>
      <t>I</t>
    </r>
    <r>
      <rPr>
        <sz val="11"/>
        <color rgb="FF0000FF"/>
        <rFont val="Calibri"/>
        <family val="2"/>
        <scheme val="minor"/>
      </rPr>
      <t>(0) Guinier</t>
    </r>
  </si>
  <si>
    <r>
      <rPr>
        <i/>
        <sz val="11"/>
        <color rgb="FF0000FF"/>
        <rFont val="Calibri"/>
        <family val="2"/>
        <scheme val="minor"/>
      </rPr>
      <t>R</t>
    </r>
    <r>
      <rPr>
        <i/>
        <vertAlign val="subscript"/>
        <sz val="11"/>
        <color rgb="FF0000FF"/>
        <rFont val="Calibri"/>
        <family val="2"/>
        <scheme val="minor"/>
      </rPr>
      <t>g</t>
    </r>
    <r>
      <rPr>
        <sz val="11"/>
        <color rgb="FF0000FF"/>
        <rFont val="Calibri"/>
        <family val="2"/>
        <scheme val="minor"/>
      </rPr>
      <t xml:space="preserve"> (Guinier, nm)</t>
    </r>
  </si>
  <si>
    <r>
      <rPr>
        <sz val="11"/>
        <color rgb="FF0000FF"/>
        <rFont val="Symbol"/>
        <family val="1"/>
        <charset val="2"/>
      </rPr>
      <t>s</t>
    </r>
    <r>
      <rPr>
        <sz val="11"/>
        <color rgb="FF0000FF"/>
        <rFont val="Calibri"/>
        <family val="2"/>
        <scheme val="minor"/>
      </rPr>
      <t xml:space="preserve"> </t>
    </r>
    <r>
      <rPr>
        <i/>
        <sz val="11"/>
        <color rgb="FF0000FF"/>
        <rFont val="Calibri"/>
        <family val="2"/>
        <scheme val="minor"/>
      </rPr>
      <t>R</t>
    </r>
    <r>
      <rPr>
        <i/>
        <vertAlign val="subscript"/>
        <sz val="11"/>
        <color rgb="FF0000FF"/>
        <rFont val="Calibri"/>
        <family val="2"/>
        <scheme val="minor"/>
      </rPr>
      <t>g</t>
    </r>
    <r>
      <rPr>
        <sz val="11"/>
        <color rgb="FF0000FF"/>
        <rFont val="Calibri"/>
        <family val="2"/>
        <scheme val="minor"/>
      </rPr>
      <t xml:space="preserve"> (nm)</t>
    </r>
  </si>
  <si>
    <r>
      <rPr>
        <i/>
        <sz val="11"/>
        <color rgb="FF0000FF"/>
        <rFont val="Calibri"/>
        <family val="2"/>
        <scheme val="minor"/>
      </rPr>
      <t>R</t>
    </r>
    <r>
      <rPr>
        <i/>
        <vertAlign val="subscript"/>
        <sz val="11"/>
        <color rgb="FF0000FF"/>
        <rFont val="Calibri"/>
        <family val="2"/>
        <scheme val="minor"/>
      </rPr>
      <t>g cross section</t>
    </r>
    <r>
      <rPr>
        <sz val="11"/>
        <color rgb="FF0000FF"/>
        <rFont val="Calibri"/>
        <family val="2"/>
        <scheme val="minor"/>
      </rPr>
      <t xml:space="preserve"> (Rod-Guinier, nm)</t>
    </r>
  </si>
  <si>
    <t>SEC-SAXS experimental Parameters</t>
  </si>
  <si>
    <t>Exposure time/number of frames</t>
  </si>
  <si>
    <t>1s/2400</t>
  </si>
  <si>
    <r>
      <rPr>
        <i/>
        <sz val="11"/>
        <color rgb="FF0000FF"/>
        <rFont val="Calibri"/>
        <family val="2"/>
        <scheme val="minor"/>
      </rPr>
      <t>sR</t>
    </r>
    <r>
      <rPr>
        <i/>
        <vertAlign val="subscript"/>
        <sz val="11"/>
        <color rgb="FF0000FF"/>
        <rFont val="Calibri"/>
        <family val="2"/>
        <scheme val="minor"/>
      </rPr>
      <t>g</t>
    </r>
    <r>
      <rPr>
        <sz val="11"/>
        <color rgb="FF0000FF"/>
        <rFont val="Calibri"/>
        <family val="2"/>
        <scheme val="minor"/>
      </rPr>
      <t xml:space="preserve"> range/(points used)</t>
    </r>
  </si>
  <si>
    <r>
      <rPr>
        <i/>
        <sz val="11"/>
        <color rgb="FF0000FF"/>
        <rFont val="Calibri"/>
        <family val="2"/>
        <scheme val="minor"/>
      </rPr>
      <t>sR</t>
    </r>
    <r>
      <rPr>
        <i/>
        <vertAlign val="subscript"/>
        <sz val="11"/>
        <color rgb="FF0000FF"/>
        <rFont val="Calibri"/>
        <family val="2"/>
        <scheme val="minor"/>
      </rPr>
      <t>g cross section</t>
    </r>
    <r>
      <rPr>
        <sz val="11"/>
        <color rgb="FF0000FF"/>
        <rFont val="Calibri"/>
        <family val="2"/>
        <scheme val="minor"/>
      </rPr>
      <t xml:space="preserve"> range/(points used)</t>
    </r>
  </si>
  <si>
    <t>Guinier analysis</t>
  </si>
  <si>
    <t>Real-space distance distribution (p(r) vs r)</t>
  </si>
  <si>
    <r>
      <rPr>
        <b/>
        <i/>
        <sz val="11"/>
        <color rgb="FFFF0000"/>
        <rFont val="Calibri"/>
        <family val="2"/>
        <scheme val="minor"/>
      </rPr>
      <t>I</t>
    </r>
    <r>
      <rPr>
        <b/>
        <sz val="11"/>
        <color rgb="FFFF0000"/>
        <rFont val="Calibri"/>
        <family val="2"/>
        <scheme val="minor"/>
      </rPr>
      <t>(0), POR</t>
    </r>
  </si>
  <si>
    <r>
      <rPr>
        <b/>
        <sz val="11"/>
        <color rgb="FFFF0000"/>
        <rFont val="Symbol"/>
      </rPr>
      <t>s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i/>
        <sz val="11"/>
        <color rgb="FFFF0000"/>
        <rFont val="Calibri"/>
        <family val="2"/>
        <scheme val="minor"/>
      </rPr>
      <t>I</t>
    </r>
    <r>
      <rPr>
        <b/>
        <sz val="11"/>
        <color rgb="FFFF0000"/>
        <rFont val="Calibri"/>
        <family val="2"/>
        <scheme val="minor"/>
      </rPr>
      <t>(0), POR</t>
    </r>
  </si>
  <si>
    <r>
      <rPr>
        <b/>
        <i/>
        <sz val="11"/>
        <color rgb="FFFF0000"/>
        <rFont val="Calibri"/>
        <family val="2"/>
        <scheme val="minor"/>
      </rPr>
      <t>R</t>
    </r>
    <r>
      <rPr>
        <b/>
        <i/>
        <vertAlign val="subscript"/>
        <sz val="11"/>
        <color rgb="FFFF0000"/>
        <rFont val="Calibri"/>
        <family val="2"/>
        <scheme val="minor"/>
      </rPr>
      <t>g</t>
    </r>
    <r>
      <rPr>
        <b/>
        <sz val="11"/>
        <color rgb="FFFF0000"/>
        <rFont val="Calibri"/>
        <family val="2"/>
        <scheme val="minor"/>
      </rPr>
      <t xml:space="preserve"> (POR, nm)</t>
    </r>
  </si>
  <si>
    <r>
      <rPr>
        <b/>
        <sz val="11"/>
        <color rgb="FFFF0000"/>
        <rFont val="Symbol"/>
      </rPr>
      <t>s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i/>
        <sz val="11"/>
        <color rgb="FFFF0000"/>
        <rFont val="Calibri"/>
        <family val="2"/>
        <scheme val="minor"/>
      </rPr>
      <t>R</t>
    </r>
    <r>
      <rPr>
        <b/>
        <i/>
        <vertAlign val="subscript"/>
        <sz val="11"/>
        <color rgb="FFFF0000"/>
        <rFont val="Calibri"/>
        <family val="2"/>
        <scheme val="minor"/>
      </rPr>
      <t>g</t>
    </r>
    <r>
      <rPr>
        <b/>
        <sz val="11"/>
        <color rgb="FFFF0000"/>
        <rFont val="Calibri"/>
        <family val="2"/>
        <scheme val="minor"/>
      </rPr>
      <t xml:space="preserve"> (nm)</t>
    </r>
  </si>
  <si>
    <t>Porod volume and MW analysis</t>
  </si>
  <si>
    <t>#Shannon channels</t>
  </si>
  <si>
    <t>Information content</t>
  </si>
  <si>
    <t>MW (Bayes, kDa)</t>
  </si>
  <si>
    <t>MW Credibility Interval (kDa)</t>
  </si>
  <si>
    <t>MW SAXSMow (kDa)</t>
  </si>
  <si>
    <t>MW Vc (kDa)</t>
  </si>
  <si>
    <t>MW DatClass (kDa)</t>
  </si>
  <si>
    <r>
      <t>Ambimeter score(</t>
    </r>
    <r>
      <rPr>
        <i/>
        <sz val="11"/>
        <color theme="1"/>
        <rFont val="Calibri"/>
        <family val="2"/>
        <scheme val="minor"/>
      </rPr>
      <t>sR</t>
    </r>
    <r>
      <rPr>
        <i/>
        <vertAlign val="subscript"/>
        <sz val="11"/>
        <color theme="1"/>
        <rFont val="Calibri"/>
        <family val="2"/>
        <scheme val="minor"/>
      </rPr>
      <t>g</t>
    </r>
    <r>
      <rPr>
        <i/>
        <vertAlign val="superscript"/>
        <sz val="11"/>
        <color theme="1"/>
        <rFont val="Calibri"/>
        <scheme val="minor"/>
      </rPr>
      <t>max</t>
    </r>
    <r>
      <rPr>
        <sz val="11"/>
        <color theme="1"/>
        <rFont val="Calibri"/>
        <family val="2"/>
        <scheme val="minor"/>
      </rPr>
      <t>)</t>
    </r>
  </si>
  <si>
    <t>#shape topologies</t>
  </si>
  <si>
    <t>Uniqueness</t>
  </si>
  <si>
    <r>
      <t>Porod volume (nm</t>
    </r>
    <r>
      <rPr>
        <b/>
        <vertAlign val="superscript"/>
        <sz val="11"/>
        <color theme="1"/>
        <rFont val="Calibri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</si>
  <si>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r>
      <t xml:space="preserve">Highest useable </t>
    </r>
    <r>
      <rPr>
        <b/>
        <i/>
        <sz val="11"/>
        <color rgb="FF008000"/>
        <rFont val="Calibri"/>
        <scheme val="minor"/>
      </rPr>
      <t>s</t>
    </r>
    <r>
      <rPr>
        <b/>
        <vertAlign val="subscript"/>
        <sz val="11"/>
        <color rgb="FF008000"/>
        <rFont val="Calibri"/>
        <scheme val="minor"/>
      </rPr>
      <t xml:space="preserve">max </t>
    </r>
    <r>
      <rPr>
        <b/>
        <sz val="11"/>
        <color rgb="FF008000"/>
        <rFont val="Calibri"/>
        <scheme val="minor"/>
      </rPr>
      <t>(nm</t>
    </r>
    <r>
      <rPr>
        <b/>
        <vertAlign val="superscript"/>
        <sz val="11"/>
        <color rgb="FF008000"/>
        <rFont val="Calibri"/>
        <scheme val="minor"/>
      </rPr>
      <t>-1</t>
    </r>
    <r>
      <rPr>
        <b/>
        <sz val="11"/>
        <color rgb="FF008000"/>
        <rFont val="Calibri"/>
        <scheme val="minor"/>
      </rPr>
      <t>)</t>
    </r>
  </si>
  <si>
    <r>
      <t>Final data range (</t>
    </r>
    <r>
      <rPr>
        <b/>
        <i/>
        <sz val="11"/>
        <color rgb="FF008000"/>
        <rFont val="Calibri"/>
        <scheme val="minor"/>
      </rPr>
      <t>s</t>
    </r>
    <r>
      <rPr>
        <b/>
        <i/>
        <vertAlign val="subscript"/>
        <sz val="11"/>
        <color rgb="FF008000"/>
        <rFont val="Calibri"/>
        <scheme val="minor"/>
      </rPr>
      <t>min</t>
    </r>
    <r>
      <rPr>
        <b/>
        <sz val="11"/>
        <color rgb="FF008000"/>
        <rFont val="Calibri"/>
        <scheme val="minor"/>
      </rPr>
      <t>-</t>
    </r>
    <r>
      <rPr>
        <b/>
        <i/>
        <sz val="11"/>
        <color rgb="FF008000"/>
        <rFont val="Calibri"/>
        <scheme val="minor"/>
      </rPr>
      <t>s</t>
    </r>
    <r>
      <rPr>
        <b/>
        <i/>
        <vertAlign val="subscript"/>
        <sz val="11"/>
        <color rgb="FF008000"/>
        <rFont val="Calibri"/>
        <scheme val="minor"/>
      </rPr>
      <t>ma</t>
    </r>
    <r>
      <rPr>
        <b/>
        <vertAlign val="subscript"/>
        <sz val="11"/>
        <color rgb="FF008000"/>
        <rFont val="Calibri"/>
        <scheme val="minor"/>
      </rPr>
      <t>x</t>
    </r>
    <r>
      <rPr>
        <b/>
        <sz val="11"/>
        <color rgb="FF008000"/>
        <rFont val="Calibri"/>
        <scheme val="minor"/>
      </rPr>
      <t>), (nm</t>
    </r>
    <r>
      <rPr>
        <b/>
        <vertAlign val="superscript"/>
        <sz val="11"/>
        <color rgb="FF008000"/>
        <rFont val="Calibri"/>
        <scheme val="minor"/>
      </rPr>
      <t>-1</t>
    </r>
    <r>
      <rPr>
        <b/>
        <sz val="11"/>
        <color rgb="FF008000"/>
        <rFont val="Calibri"/>
        <scheme val="minor"/>
      </rPr>
      <t>)</t>
    </r>
  </si>
  <si>
    <t>0.07-4.58</t>
  </si>
  <si>
    <t>0.2-1.15(1;121)</t>
  </si>
  <si>
    <t>0.57-1.20(141;322)</t>
  </si>
  <si>
    <t>38-43</t>
  </si>
  <si>
    <t>potentially unique</t>
  </si>
  <si>
    <t>1.255(4.5)</t>
  </si>
  <si>
    <t>Final #Shannon channels</t>
  </si>
  <si>
    <t>20mM TRIS, pH 7.4, 150mM NaCl 3% v/v glycerol</t>
  </si>
  <si>
    <r>
      <t>D</t>
    </r>
    <r>
      <rPr>
        <b/>
        <i/>
        <vertAlign val="subscript"/>
        <sz val="11"/>
        <color rgb="FFFF0000"/>
        <rFont val="Calibri"/>
        <family val="2"/>
        <scheme val="minor"/>
      </rPr>
      <t xml:space="preserve">max </t>
    </r>
    <r>
      <rPr>
        <b/>
        <i/>
        <sz val="11"/>
        <color rgb="FFFF0000"/>
        <rFont val="Calibri"/>
        <family val="2"/>
        <scheme val="minor"/>
      </rPr>
      <t>(nm)</t>
    </r>
  </si>
  <si>
    <t>MW from MALLS (kDa)</t>
  </si>
  <si>
    <t>DARA Analysis</t>
  </si>
  <si>
    <r>
      <t>Predicted</t>
    </r>
    <r>
      <rPr>
        <i/>
        <sz val="11"/>
        <color rgb="FF008000"/>
        <rFont val="Calibri"/>
        <family val="2"/>
        <scheme val="minor"/>
      </rPr>
      <t xml:space="preserve"> D</t>
    </r>
    <r>
      <rPr>
        <i/>
        <vertAlign val="subscript"/>
        <sz val="11"/>
        <color rgb="FF008000"/>
        <rFont val="Calibri"/>
        <family val="2"/>
        <scheme val="minor"/>
      </rPr>
      <t>max</t>
    </r>
    <r>
      <rPr>
        <b/>
        <sz val="11"/>
        <color rgb="FF008000"/>
        <rFont val="Calibri"/>
        <scheme val="minor"/>
      </rPr>
      <t xml:space="preserve"> (nm)</t>
    </r>
  </si>
  <si>
    <r>
      <t xml:space="preserve">Classification/(predicted </t>
    </r>
    <r>
      <rPr>
        <i/>
        <sz val="11"/>
        <color theme="1"/>
        <rFont val="Calibri"/>
        <family val="2"/>
        <scheme val="minor"/>
      </rPr>
      <t>D</t>
    </r>
    <r>
      <rPr>
        <i/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, nm)</t>
    </r>
  </si>
  <si>
    <t>extended(10.6)</t>
  </si>
  <si>
    <t>Top PDB</t>
  </si>
  <si>
    <r>
      <t xml:space="preserve">Predicted </t>
    </r>
    <r>
      <rPr>
        <i/>
        <sz val="11"/>
        <color rgb="FF0070C0"/>
        <rFont val="Calibri"/>
        <family val="2"/>
        <scheme val="minor"/>
      </rPr>
      <t>D</t>
    </r>
    <r>
      <rPr>
        <i/>
        <vertAlign val="subscript"/>
        <sz val="11"/>
        <color rgb="FF0070C0"/>
        <rFont val="Calibri"/>
        <family val="2"/>
        <scheme val="minor"/>
      </rPr>
      <t>max</t>
    </r>
    <r>
      <rPr>
        <sz val="11"/>
        <color rgb="FF0070C0"/>
        <rFont val="Calibri"/>
        <family val="2"/>
        <scheme val="minor"/>
      </rPr>
      <t>, nm</t>
    </r>
  </si>
  <si>
    <t>DARA MW, kDa</t>
  </si>
  <si>
    <r>
      <rPr>
        <i/>
        <sz val="11"/>
        <color theme="1"/>
        <rFont val="Calibri"/>
        <family val="2"/>
        <scheme val="minor"/>
      </rPr>
      <t>R</t>
    </r>
    <r>
      <rPr>
        <i/>
        <vertAlign val="subscript"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(from DLS) nm</t>
    </r>
  </si>
  <si>
    <t>Shape classification, hydordynmaic ratios and ambiguity</t>
  </si>
  <si>
    <r>
      <rPr>
        <i/>
        <sz val="11"/>
        <color theme="1"/>
        <rFont val="Calibri"/>
        <family val="2"/>
        <scheme val="minor"/>
      </rPr>
      <t>R</t>
    </r>
    <r>
      <rPr>
        <i/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/</t>
    </r>
    <r>
      <rPr>
        <i/>
        <sz val="11"/>
        <color theme="1"/>
        <rFont val="Calibri"/>
        <family val="2"/>
        <scheme val="minor"/>
      </rPr>
      <t>R</t>
    </r>
    <r>
      <rPr>
        <i/>
        <vertAlign val="subscript"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ratio</t>
    </r>
  </si>
  <si>
    <t>S75 Increase 10/300</t>
  </si>
  <si>
    <t>Instrument Parameters</t>
  </si>
  <si>
    <t>p(r) analysis</t>
  </si>
  <si>
    <t>MW analysis</t>
  </si>
  <si>
    <t>Calculated MW, from amino acid sequence</t>
  </si>
  <si>
    <t>Shape classification and hydrodynamics</t>
  </si>
  <si>
    <t>MW DARA (kDa)</t>
  </si>
  <si>
    <r>
      <t>Injection volume (</t>
    </r>
    <r>
      <rPr>
        <b/>
        <sz val="10"/>
        <color theme="1"/>
        <rFont val="Symbol"/>
      </rPr>
      <t>m</t>
    </r>
    <r>
      <rPr>
        <b/>
        <sz val="10"/>
        <color theme="1"/>
        <rFont val="Calibri"/>
        <family val="2"/>
        <scheme val="minor"/>
      </rPr>
      <t>l)</t>
    </r>
  </si>
  <si>
    <r>
      <t>Temperature (</t>
    </r>
    <r>
      <rPr>
        <b/>
        <vertAlign val="superscript"/>
        <sz val="10"/>
        <color theme="1"/>
        <rFont val="Calibri"/>
        <scheme val="minor"/>
      </rPr>
      <t>o</t>
    </r>
    <r>
      <rPr>
        <b/>
        <sz val="10"/>
        <color theme="1"/>
        <rFont val="Calibri"/>
        <family val="2"/>
        <scheme val="minor"/>
      </rPr>
      <t>C)</t>
    </r>
  </si>
  <si>
    <r>
      <t xml:space="preserve">Highest useable </t>
    </r>
    <r>
      <rPr>
        <b/>
        <i/>
        <sz val="10"/>
        <color rgb="FF008000"/>
        <rFont val="Calibri"/>
        <scheme val="minor"/>
      </rPr>
      <t>s</t>
    </r>
    <r>
      <rPr>
        <b/>
        <vertAlign val="subscript"/>
        <sz val="10"/>
        <color rgb="FF008000"/>
        <rFont val="Calibri"/>
        <scheme val="minor"/>
      </rPr>
      <t xml:space="preserve">max </t>
    </r>
    <r>
      <rPr>
        <b/>
        <sz val="10"/>
        <color rgb="FF008000"/>
        <rFont val="Calibri"/>
        <scheme val="minor"/>
      </rPr>
      <t>(nm</t>
    </r>
    <r>
      <rPr>
        <b/>
        <vertAlign val="superscript"/>
        <sz val="10"/>
        <color rgb="FF008000"/>
        <rFont val="Calibri"/>
        <scheme val="minor"/>
      </rPr>
      <t>-1</t>
    </r>
    <r>
      <rPr>
        <b/>
        <sz val="10"/>
        <color rgb="FF008000"/>
        <rFont val="Calibri"/>
        <scheme val="minor"/>
      </rPr>
      <t>)</t>
    </r>
  </si>
  <si>
    <r>
      <t>Final data range (</t>
    </r>
    <r>
      <rPr>
        <b/>
        <i/>
        <sz val="10"/>
        <color rgb="FF008000"/>
        <rFont val="Calibri"/>
        <scheme val="minor"/>
      </rPr>
      <t>s</t>
    </r>
    <r>
      <rPr>
        <b/>
        <i/>
        <vertAlign val="subscript"/>
        <sz val="10"/>
        <color rgb="FF008000"/>
        <rFont val="Calibri"/>
        <scheme val="minor"/>
      </rPr>
      <t>min</t>
    </r>
    <r>
      <rPr>
        <b/>
        <sz val="10"/>
        <color rgb="FF008000"/>
        <rFont val="Calibri"/>
        <scheme val="minor"/>
      </rPr>
      <t>-</t>
    </r>
    <r>
      <rPr>
        <b/>
        <i/>
        <sz val="10"/>
        <color rgb="FF008000"/>
        <rFont val="Calibri"/>
        <scheme val="minor"/>
      </rPr>
      <t>s</t>
    </r>
    <r>
      <rPr>
        <b/>
        <i/>
        <vertAlign val="subscript"/>
        <sz val="10"/>
        <color rgb="FF008000"/>
        <rFont val="Calibri"/>
        <scheme val="minor"/>
      </rPr>
      <t>ma</t>
    </r>
    <r>
      <rPr>
        <b/>
        <vertAlign val="subscript"/>
        <sz val="10"/>
        <color rgb="FF008000"/>
        <rFont val="Calibri"/>
        <scheme val="minor"/>
      </rPr>
      <t>x</t>
    </r>
    <r>
      <rPr>
        <b/>
        <sz val="10"/>
        <color rgb="FF008000"/>
        <rFont val="Calibri"/>
        <scheme val="minor"/>
      </rPr>
      <t>), (nm</t>
    </r>
    <r>
      <rPr>
        <b/>
        <vertAlign val="superscript"/>
        <sz val="10"/>
        <color rgb="FF008000"/>
        <rFont val="Calibri"/>
        <scheme val="minor"/>
      </rPr>
      <t>-1</t>
    </r>
    <r>
      <rPr>
        <b/>
        <sz val="10"/>
        <color rgb="FF008000"/>
        <rFont val="Calibri"/>
        <scheme val="minor"/>
      </rPr>
      <t>)</t>
    </r>
  </si>
  <si>
    <r>
      <t>Predicted</t>
    </r>
    <r>
      <rPr>
        <i/>
        <sz val="10"/>
        <color rgb="FF008000"/>
        <rFont val="Calibri"/>
        <family val="2"/>
        <scheme val="minor"/>
      </rPr>
      <t xml:space="preserve"> D</t>
    </r>
    <r>
      <rPr>
        <i/>
        <vertAlign val="subscript"/>
        <sz val="10"/>
        <color rgb="FF008000"/>
        <rFont val="Calibri"/>
        <family val="2"/>
        <scheme val="minor"/>
      </rPr>
      <t>max</t>
    </r>
    <r>
      <rPr>
        <b/>
        <sz val="10"/>
        <color rgb="FF008000"/>
        <rFont val="Calibri"/>
        <scheme val="minor"/>
      </rPr>
      <t xml:space="preserve"> (nm)</t>
    </r>
  </si>
  <si>
    <r>
      <t xml:space="preserve">Guinier </t>
    </r>
    <r>
      <rPr>
        <i/>
        <sz val="10"/>
        <color rgb="FF0000FF"/>
        <rFont val="Calibri"/>
        <family val="2"/>
        <scheme val="minor"/>
      </rPr>
      <t>I</t>
    </r>
    <r>
      <rPr>
        <sz val="10"/>
        <color rgb="FF0000FF"/>
        <rFont val="Calibri"/>
        <family val="2"/>
        <scheme val="minor"/>
      </rPr>
      <t>(0)</t>
    </r>
  </si>
  <si>
    <r>
      <rPr>
        <sz val="10"/>
        <color rgb="FF0000FF"/>
        <rFont val="Symbol"/>
        <family val="1"/>
        <charset val="2"/>
      </rPr>
      <t>s</t>
    </r>
    <r>
      <rPr>
        <sz val="10"/>
        <color rgb="FF0000FF"/>
        <rFont val="Calibri"/>
        <family val="2"/>
        <scheme val="minor"/>
      </rPr>
      <t xml:space="preserve"> </t>
    </r>
    <r>
      <rPr>
        <i/>
        <sz val="10"/>
        <color rgb="FF0000FF"/>
        <rFont val="Calibri"/>
        <family val="2"/>
        <scheme val="minor"/>
      </rPr>
      <t>I</t>
    </r>
    <r>
      <rPr>
        <sz val="10"/>
        <color rgb="FF0000FF"/>
        <rFont val="Calibri"/>
        <family val="2"/>
        <scheme val="minor"/>
      </rPr>
      <t>(0) Guinier</t>
    </r>
  </si>
  <si>
    <r>
      <rPr>
        <i/>
        <sz val="10"/>
        <color rgb="FF0000FF"/>
        <rFont val="Calibri"/>
        <family val="2"/>
        <scheme val="minor"/>
      </rPr>
      <t>R</t>
    </r>
    <r>
      <rPr>
        <i/>
        <vertAlign val="subscript"/>
        <sz val="10"/>
        <color rgb="FF0000FF"/>
        <rFont val="Calibri"/>
        <family val="2"/>
        <scheme val="minor"/>
      </rPr>
      <t>g</t>
    </r>
    <r>
      <rPr>
        <sz val="10"/>
        <color rgb="FF0000FF"/>
        <rFont val="Calibri"/>
        <family val="2"/>
        <scheme val="minor"/>
      </rPr>
      <t xml:space="preserve"> (Guinier, nm)</t>
    </r>
  </si>
  <si>
    <r>
      <rPr>
        <sz val="10"/>
        <color rgb="FF0000FF"/>
        <rFont val="Symbol"/>
        <family val="1"/>
        <charset val="2"/>
      </rPr>
      <t>s</t>
    </r>
    <r>
      <rPr>
        <sz val="10"/>
        <color rgb="FF0000FF"/>
        <rFont val="Calibri"/>
        <family val="2"/>
        <scheme val="minor"/>
      </rPr>
      <t xml:space="preserve"> </t>
    </r>
    <r>
      <rPr>
        <i/>
        <sz val="10"/>
        <color rgb="FF0000FF"/>
        <rFont val="Calibri"/>
        <family val="2"/>
        <scheme val="minor"/>
      </rPr>
      <t>R</t>
    </r>
    <r>
      <rPr>
        <i/>
        <vertAlign val="subscript"/>
        <sz val="10"/>
        <color rgb="FF0000FF"/>
        <rFont val="Calibri"/>
        <family val="2"/>
        <scheme val="minor"/>
      </rPr>
      <t>g</t>
    </r>
    <r>
      <rPr>
        <sz val="10"/>
        <color rgb="FF0000FF"/>
        <rFont val="Calibri"/>
        <family val="2"/>
        <scheme val="minor"/>
      </rPr>
      <t xml:space="preserve"> (nm)</t>
    </r>
  </si>
  <si>
    <r>
      <rPr>
        <i/>
        <sz val="10"/>
        <color rgb="FF0000FF"/>
        <rFont val="Calibri"/>
        <family val="2"/>
        <scheme val="minor"/>
      </rPr>
      <t>sR</t>
    </r>
    <r>
      <rPr>
        <i/>
        <vertAlign val="subscript"/>
        <sz val="10"/>
        <color rgb="FF0000FF"/>
        <rFont val="Calibri"/>
        <family val="2"/>
        <scheme val="minor"/>
      </rPr>
      <t>g</t>
    </r>
    <r>
      <rPr>
        <sz val="10"/>
        <color rgb="FF0000FF"/>
        <rFont val="Calibri"/>
        <family val="2"/>
        <scheme val="minor"/>
      </rPr>
      <t xml:space="preserve"> range/(points used)</t>
    </r>
  </si>
  <si>
    <r>
      <rPr>
        <i/>
        <sz val="10"/>
        <color rgb="FF0000FF"/>
        <rFont val="Calibri"/>
        <family val="2"/>
        <scheme val="minor"/>
      </rPr>
      <t>R</t>
    </r>
    <r>
      <rPr>
        <i/>
        <vertAlign val="subscript"/>
        <sz val="10"/>
        <color rgb="FF0000FF"/>
        <rFont val="Calibri"/>
        <family val="2"/>
        <scheme val="minor"/>
      </rPr>
      <t>g cross section</t>
    </r>
    <r>
      <rPr>
        <sz val="10"/>
        <color rgb="FF0000FF"/>
        <rFont val="Calibri"/>
        <family val="2"/>
        <scheme val="minor"/>
      </rPr>
      <t xml:space="preserve"> (Rod-Guinier, nm)</t>
    </r>
  </si>
  <si>
    <r>
      <rPr>
        <i/>
        <sz val="10"/>
        <color rgb="FF0000FF"/>
        <rFont val="Calibri"/>
        <family val="2"/>
        <scheme val="minor"/>
      </rPr>
      <t>sR</t>
    </r>
    <r>
      <rPr>
        <i/>
        <vertAlign val="subscript"/>
        <sz val="10"/>
        <color rgb="FF0000FF"/>
        <rFont val="Calibri"/>
        <family val="2"/>
        <scheme val="minor"/>
      </rPr>
      <t>g cross section</t>
    </r>
    <r>
      <rPr>
        <sz val="10"/>
        <color rgb="FF0000FF"/>
        <rFont val="Calibri"/>
        <family val="2"/>
        <scheme val="minor"/>
      </rPr>
      <t xml:space="preserve"> range/(points used)</t>
    </r>
  </si>
  <si>
    <r>
      <rPr>
        <b/>
        <i/>
        <sz val="10"/>
        <color rgb="FFFF0000"/>
        <rFont val="Calibri"/>
        <family val="2"/>
        <scheme val="minor"/>
      </rPr>
      <t>I</t>
    </r>
    <r>
      <rPr>
        <b/>
        <sz val="10"/>
        <color rgb="FFFF0000"/>
        <rFont val="Calibri"/>
        <family val="2"/>
        <scheme val="minor"/>
      </rPr>
      <t>(0), POR</t>
    </r>
  </si>
  <si>
    <r>
      <rPr>
        <b/>
        <sz val="10"/>
        <color rgb="FFFF0000"/>
        <rFont val="Symbol"/>
      </rPr>
      <t>s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I</t>
    </r>
    <r>
      <rPr>
        <b/>
        <sz val="10"/>
        <color rgb="FFFF0000"/>
        <rFont val="Calibri"/>
        <family val="2"/>
        <scheme val="minor"/>
      </rPr>
      <t>(0), POR</t>
    </r>
  </si>
  <si>
    <r>
      <rPr>
        <b/>
        <i/>
        <sz val="10"/>
        <color rgb="FFFF0000"/>
        <rFont val="Calibri"/>
        <family val="2"/>
        <scheme val="minor"/>
      </rPr>
      <t>R</t>
    </r>
    <r>
      <rPr>
        <b/>
        <i/>
        <vertAlign val="subscript"/>
        <sz val="10"/>
        <color rgb="FFFF0000"/>
        <rFont val="Calibri"/>
        <family val="2"/>
        <scheme val="minor"/>
      </rPr>
      <t>g</t>
    </r>
    <r>
      <rPr>
        <b/>
        <sz val="10"/>
        <color rgb="FFFF0000"/>
        <rFont val="Calibri"/>
        <family val="2"/>
        <scheme val="minor"/>
      </rPr>
      <t xml:space="preserve"> (POR, nm)</t>
    </r>
  </si>
  <si>
    <r>
      <rPr>
        <b/>
        <sz val="10"/>
        <color rgb="FFFF0000"/>
        <rFont val="Symbol"/>
      </rPr>
      <t>s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R</t>
    </r>
    <r>
      <rPr>
        <b/>
        <i/>
        <vertAlign val="subscript"/>
        <sz val="10"/>
        <color rgb="FFFF0000"/>
        <rFont val="Calibri"/>
        <family val="2"/>
        <scheme val="minor"/>
      </rPr>
      <t>g</t>
    </r>
    <r>
      <rPr>
        <b/>
        <sz val="10"/>
        <color rgb="FFFF0000"/>
        <rFont val="Calibri"/>
        <family val="2"/>
        <scheme val="minor"/>
      </rPr>
      <t xml:space="preserve"> (nm)</t>
    </r>
  </si>
  <si>
    <r>
      <t>D</t>
    </r>
    <r>
      <rPr>
        <b/>
        <i/>
        <vertAlign val="subscript"/>
        <sz val="10"/>
        <color rgb="FFFF0000"/>
        <rFont val="Calibri"/>
        <family val="2"/>
        <scheme val="minor"/>
      </rPr>
      <t xml:space="preserve">max </t>
    </r>
    <r>
      <rPr>
        <b/>
        <i/>
        <sz val="10"/>
        <color rgb="FFFF0000"/>
        <rFont val="Calibri"/>
        <family val="2"/>
        <scheme val="minor"/>
      </rPr>
      <t>(nm)</t>
    </r>
  </si>
  <si>
    <r>
      <t>Porod volume (nm</t>
    </r>
    <r>
      <rPr>
        <b/>
        <vertAlign val="superscript"/>
        <sz val="10"/>
        <color rgb="FFFF0000"/>
        <rFont val="Calibri"/>
        <scheme val="minor"/>
      </rPr>
      <t>3</t>
    </r>
    <r>
      <rPr>
        <b/>
        <sz val="10"/>
        <color rgb="FFFF0000"/>
        <rFont val="Calibri"/>
        <family val="2"/>
        <scheme val="minor"/>
      </rPr>
      <t>)</t>
    </r>
  </si>
  <si>
    <r>
      <t xml:space="preserve">Classification/(predicted </t>
    </r>
    <r>
      <rPr>
        <i/>
        <sz val="10"/>
        <color theme="1"/>
        <rFont val="Calibri"/>
        <family val="2"/>
        <scheme val="minor"/>
      </rPr>
      <t>D</t>
    </r>
    <r>
      <rPr>
        <i/>
        <vertAlign val="subscript"/>
        <sz val="10"/>
        <color theme="1"/>
        <rFont val="Calibri"/>
        <family val="2"/>
        <scheme val="minor"/>
      </rPr>
      <t>max</t>
    </r>
    <r>
      <rPr>
        <sz val="10"/>
        <color theme="1"/>
        <rFont val="Calibri"/>
        <family val="2"/>
        <scheme val="minor"/>
      </rPr>
      <t>, nm)</t>
    </r>
  </si>
  <si>
    <r>
      <rPr>
        <i/>
        <sz val="10"/>
        <color theme="1"/>
        <rFont val="Calibri"/>
        <family val="2"/>
        <scheme val="minor"/>
      </rPr>
      <t>R</t>
    </r>
    <r>
      <rPr>
        <i/>
        <vertAlign val="subscript"/>
        <sz val="10"/>
        <color theme="1"/>
        <rFont val="Calibri"/>
        <family val="2"/>
        <scheme val="minor"/>
      </rPr>
      <t>h</t>
    </r>
    <r>
      <rPr>
        <sz val="10"/>
        <color theme="1"/>
        <rFont val="Calibri"/>
        <family val="2"/>
        <scheme val="minor"/>
      </rPr>
      <t xml:space="preserve"> (from DLS) nm</t>
    </r>
  </si>
  <si>
    <r>
      <rPr>
        <i/>
        <sz val="10"/>
        <color theme="1"/>
        <rFont val="Calibri"/>
        <family val="2"/>
        <scheme val="minor"/>
      </rPr>
      <t>R</t>
    </r>
    <r>
      <rPr>
        <i/>
        <vertAlign val="subscript"/>
        <sz val="10"/>
        <color theme="1"/>
        <rFont val="Calibri"/>
        <family val="2"/>
        <scheme val="minor"/>
      </rPr>
      <t>g</t>
    </r>
    <r>
      <rPr>
        <sz val="10"/>
        <color theme="1"/>
        <rFont val="Calibri"/>
        <family val="2"/>
        <scheme val="minor"/>
      </rPr>
      <t>/</t>
    </r>
    <r>
      <rPr>
        <i/>
        <sz val="10"/>
        <color theme="1"/>
        <rFont val="Calibri"/>
        <family val="2"/>
        <scheme val="minor"/>
      </rPr>
      <t>R</t>
    </r>
    <r>
      <rPr>
        <i/>
        <vertAlign val="subscript"/>
        <sz val="10"/>
        <color theme="1"/>
        <rFont val="Calibri"/>
        <family val="2"/>
        <scheme val="minor"/>
      </rPr>
      <t>h</t>
    </r>
    <r>
      <rPr>
        <sz val="10"/>
        <color theme="1"/>
        <rFont val="Calibri"/>
        <family val="2"/>
        <scheme val="minor"/>
      </rPr>
      <t xml:space="preserve"> ratio</t>
    </r>
  </si>
  <si>
    <r>
      <t>Ambimeter score(</t>
    </r>
    <r>
      <rPr>
        <i/>
        <sz val="10"/>
        <color theme="1"/>
        <rFont val="Calibri"/>
        <family val="2"/>
        <scheme val="minor"/>
      </rPr>
      <t>sR</t>
    </r>
    <r>
      <rPr>
        <i/>
        <vertAlign val="subscript"/>
        <sz val="10"/>
        <color theme="1"/>
        <rFont val="Calibri"/>
        <family val="2"/>
        <scheme val="minor"/>
      </rPr>
      <t>g</t>
    </r>
    <r>
      <rPr>
        <i/>
        <vertAlign val="superscript"/>
        <sz val="10"/>
        <color theme="1"/>
        <rFont val="Calibri"/>
        <scheme val="minor"/>
      </rPr>
      <t>max</t>
    </r>
    <r>
      <rPr>
        <sz val="10"/>
        <color theme="1"/>
        <rFont val="Calibri"/>
        <family val="2"/>
        <scheme val="minor"/>
      </rPr>
      <t>)</t>
    </r>
  </si>
  <si>
    <t>N6N3</t>
  </si>
  <si>
    <t>S200 Increase</t>
  </si>
  <si>
    <t>0.061-4.60</t>
  </si>
  <si>
    <t>0.25-1.3(1;93)</t>
  </si>
  <si>
    <t>80-93</t>
  </si>
  <si>
    <t>flat/modular(15)</t>
  </si>
  <si>
    <t>2.515(4.5)</t>
  </si>
  <si>
    <t>HIGHLY ambiguous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</si>
</sst>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theme="1"/>
      <name val="UICTFontTextStyleTallBody"/>
    </font>
    <font>
      <b/>
      <sz val="11"/>
      <color theme="1"/>
      <name val="Symbol"/>
    </font>
    <font>
      <b/>
      <vertAlign val="superscript"/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1"/>
      <color rgb="FF0000FF"/>
      <name val="Symbol"/>
      <family val="1"/>
      <charset val="2"/>
    </font>
    <font>
      <i/>
      <vertAlign val="subscript"/>
      <sz val="11"/>
      <color rgb="FF0000FF"/>
      <name val="Calibri"/>
      <family val="2"/>
      <scheme val="minor"/>
    </font>
    <font>
      <b/>
      <sz val="11"/>
      <color rgb="FF0000FF"/>
      <name val="Calibri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Symbol"/>
    </font>
    <font>
      <b/>
      <i/>
      <vertAlign val="subscript"/>
      <sz val="11"/>
      <color rgb="FFFF0000"/>
      <name val="Calibri"/>
      <family val="2"/>
      <scheme val="minor"/>
    </font>
    <font>
      <b/>
      <sz val="11"/>
      <color rgb="FF008000"/>
      <name val="Calibri"/>
      <scheme val="minor"/>
    </font>
    <font>
      <b/>
      <i/>
      <sz val="11"/>
      <color rgb="FF008000"/>
      <name val="Calibri"/>
      <scheme val="minor"/>
    </font>
    <font>
      <b/>
      <vertAlign val="subscript"/>
      <sz val="11"/>
      <color rgb="FF008000"/>
      <name val="Calibri"/>
      <scheme val="minor"/>
    </font>
    <font>
      <b/>
      <i/>
      <vertAlign val="subscript"/>
      <sz val="11"/>
      <color rgb="FF008000"/>
      <name val="Calibri"/>
      <scheme val="minor"/>
    </font>
    <font>
      <i/>
      <vertAlign val="superscript"/>
      <sz val="11"/>
      <color theme="1"/>
      <name val="Calibri"/>
      <scheme val="minor"/>
    </font>
    <font>
      <b/>
      <vertAlign val="superscript"/>
      <sz val="11"/>
      <color rgb="FF008000"/>
      <name val="Calibri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008000"/>
      <name val="Calibri"/>
      <family val="2"/>
      <scheme val="minor"/>
    </font>
    <font>
      <i/>
      <vertAlign val="subscript"/>
      <sz val="11"/>
      <color rgb="FF008000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vertAlign val="subscript"/>
      <sz val="11"/>
      <color rgb="FF0070C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Symbol"/>
    </font>
    <font>
      <b/>
      <vertAlign val="superscript"/>
      <sz val="10"/>
      <color theme="1"/>
      <name val="Calibri"/>
      <scheme val="minor"/>
    </font>
    <font>
      <b/>
      <sz val="10"/>
      <color rgb="FF008000"/>
      <name val="Calibri"/>
      <scheme val="minor"/>
    </font>
    <font>
      <b/>
      <i/>
      <sz val="10"/>
      <color rgb="FF008000"/>
      <name val="Calibri"/>
      <scheme val="minor"/>
    </font>
    <font>
      <b/>
      <vertAlign val="subscript"/>
      <sz val="10"/>
      <color rgb="FF008000"/>
      <name val="Calibri"/>
      <scheme val="minor"/>
    </font>
    <font>
      <b/>
      <vertAlign val="superscript"/>
      <sz val="10"/>
      <color rgb="FF008000"/>
      <name val="Calibri"/>
      <scheme val="minor"/>
    </font>
    <font>
      <b/>
      <i/>
      <vertAlign val="subscript"/>
      <sz val="10"/>
      <color rgb="FF008000"/>
      <name val="Calibri"/>
      <scheme val="minor"/>
    </font>
    <font>
      <i/>
      <sz val="10"/>
      <color rgb="FF008000"/>
      <name val="Calibri"/>
      <family val="2"/>
      <scheme val="minor"/>
    </font>
    <font>
      <i/>
      <vertAlign val="subscript"/>
      <sz val="10"/>
      <color rgb="FF008000"/>
      <name val="Calibri"/>
      <family val="2"/>
      <scheme val="minor"/>
    </font>
    <font>
      <sz val="10"/>
      <color rgb="FF0000FF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0"/>
      <color rgb="FF0000FF"/>
      <name val="Symbol"/>
      <family val="1"/>
      <charset val="2"/>
    </font>
    <font>
      <i/>
      <vertAlign val="subscript"/>
      <sz val="10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Symbol"/>
    </font>
    <font>
      <b/>
      <i/>
      <vertAlign val="subscript"/>
      <sz val="10"/>
      <color rgb="FFFF0000"/>
      <name val="Calibri"/>
      <family val="2"/>
      <scheme val="minor"/>
    </font>
    <font>
      <b/>
      <vertAlign val="superscript"/>
      <sz val="10"/>
      <color rgb="FFFF0000"/>
      <name val="Calibri"/>
      <scheme val="minor"/>
    </font>
    <font>
      <sz val="10"/>
      <name val="Calibri"/>
      <family val="2"/>
      <scheme val="minor"/>
    </font>
    <font>
      <b/>
      <i/>
      <sz val="10"/>
      <color theme="0" tint="-0.499984740745262"/>
      <name val="Calibri"/>
      <scheme val="minor"/>
    </font>
    <font>
      <b/>
      <sz val="10"/>
      <color theme="0" tint="-0.499984740745262"/>
      <name val="Calibri"/>
      <scheme val="minor"/>
    </font>
    <font>
      <i/>
      <sz val="10"/>
      <color theme="1"/>
      <name val="Calibri"/>
      <family val="2"/>
      <scheme val="minor"/>
    </font>
    <font>
      <i/>
      <vertAlign val="subscript"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scheme val="minor"/>
    </font>
    <font>
      <sz val="10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71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/>
    <xf numFmtId="0" fontId="14" fillId="0" borderId="0" xfId="0" applyFont="1"/>
    <xf numFmtId="0" fontId="15" fillId="0" borderId="0" xfId="0" applyFont="1" applyBorder="1" applyAlignment="1">
      <alignment horizontal="center" vertical="center" wrapText="1"/>
    </xf>
    <xf numFmtId="0" fontId="15" fillId="0" borderId="0" xfId="0" applyFont="1"/>
    <xf numFmtId="0" fontId="19" fillId="0" borderId="0" xfId="0" applyFont="1" applyBorder="1" applyAlignment="1">
      <alignment horizontal="center" vertical="center" wrapText="1"/>
    </xf>
    <xf numFmtId="0" fontId="19" fillId="0" borderId="0" xfId="0" applyFont="1"/>
    <xf numFmtId="0" fontId="0" fillId="0" borderId="0" xfId="0" applyFont="1"/>
    <xf numFmtId="0" fontId="0" fillId="0" borderId="1" xfId="0" applyFont="1" applyBorder="1"/>
    <xf numFmtId="1" fontId="0" fillId="0" borderId="0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 vertical="center" wrapText="1"/>
    </xf>
    <xf numFmtId="0" fontId="30" fillId="0" borderId="0" xfId="0" applyFont="1"/>
    <xf numFmtId="0" fontId="30" fillId="0" borderId="0" xfId="0" applyFont="1" applyAlignment="1">
      <alignment horizontal="center" vertical="center" wrapText="1"/>
    </xf>
    <xf numFmtId="0" fontId="30" fillId="0" borderId="1" xfId="0" applyFont="1" applyBorder="1"/>
    <xf numFmtId="0" fontId="30" fillId="0" borderId="0" xfId="0" applyFon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0" fillId="0" borderId="0" xfId="0" applyFont="1" applyAlignment="1">
      <alignment horizontal="right" vertical="center" wrapText="1"/>
    </xf>
    <xf numFmtId="0" fontId="34" fillId="0" borderId="0" xfId="0" applyFont="1"/>
    <xf numFmtId="0" fontId="35" fillId="0" borderId="1" xfId="0" applyFont="1" applyBorder="1"/>
    <xf numFmtId="0" fontId="34" fillId="0" borderId="1" xfId="0" applyFont="1" applyBorder="1"/>
    <xf numFmtId="0" fontId="36" fillId="0" borderId="0" xfId="0" applyFont="1" applyBorder="1" applyAlignment="1">
      <alignment horizontal="right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9" fillId="0" borderId="0" xfId="0" applyFont="1" applyBorder="1" applyAlignment="1">
      <alignment horizontal="right" vertical="center" wrapText="1"/>
    </xf>
    <xf numFmtId="0" fontId="39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right" vertical="center" wrapText="1"/>
    </xf>
    <xf numFmtId="0" fontId="46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right" vertical="center" wrapText="1"/>
    </xf>
    <xf numFmtId="0" fontId="36" fillId="0" borderId="0" xfId="0" applyFont="1" applyAlignment="1">
      <alignment horizontal="center" vertical="center"/>
    </xf>
    <xf numFmtId="0" fontId="51" fillId="0" borderId="0" xfId="0" applyFont="1" applyBorder="1" applyAlignment="1">
      <alignment horizontal="right" vertical="center" wrapText="1"/>
    </xf>
    <xf numFmtId="0" fontId="55" fillId="0" borderId="0" xfId="0" applyFont="1" applyAlignment="1">
      <alignment horizontal="center" vertical="center"/>
    </xf>
    <xf numFmtId="0" fontId="50" fillId="0" borderId="0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0" fontId="34" fillId="0" borderId="0" xfId="0" applyFont="1" applyBorder="1" applyAlignment="1">
      <alignment horizontal="right" vertical="center" wrapText="1"/>
    </xf>
    <xf numFmtId="0" fontId="36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right" vertical="center" wrapText="1"/>
    </xf>
    <xf numFmtId="2" fontId="34" fillId="0" borderId="0" xfId="0" applyNumberFormat="1" applyFont="1" applyAlignment="1">
      <alignment horizontal="center" vertical="center"/>
    </xf>
    <xf numFmtId="0" fontId="61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</cellXfs>
  <cellStyles count="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24"/>
  <sheetViews>
    <sheetView tabSelected="1" workbookViewId="0">
      <selection activeCell="D17" sqref="D17"/>
    </sheetView>
  </sheetViews>
  <sheetFormatPr baseColWidth="10" defaultColWidth="8.83203125" defaultRowHeight="14" x14ac:dyDescent="0"/>
  <cols>
    <col min="1" max="1" width="2.83203125" customWidth="1"/>
    <col min="2" max="2" width="25.1640625" bestFit="1" customWidth="1"/>
    <col min="3" max="3" width="11.1640625" bestFit="1" customWidth="1"/>
    <col min="4" max="4" width="9.6640625" customWidth="1"/>
    <col min="5" max="5" width="10.83203125" customWidth="1"/>
    <col min="6" max="6" width="14.1640625" customWidth="1"/>
    <col min="7" max="7" width="12.6640625" customWidth="1"/>
    <col min="8" max="8" width="31.5" customWidth="1"/>
    <col min="9" max="9" width="11" customWidth="1"/>
    <col min="10" max="10" width="13.5" customWidth="1"/>
    <col min="11" max="11" width="12.5" customWidth="1"/>
    <col min="12" max="12" width="10.1640625" customWidth="1"/>
    <col min="13" max="13" width="11.33203125" customWidth="1"/>
    <col min="14" max="14" width="14.33203125" customWidth="1"/>
    <col min="15" max="16" width="11.33203125" customWidth="1"/>
    <col min="17" max="17" width="8.83203125" customWidth="1"/>
    <col min="18" max="18" width="7.83203125" customWidth="1"/>
    <col min="19" max="19" width="9" customWidth="1"/>
    <col min="20" max="20" width="6.83203125" customWidth="1"/>
    <col min="21" max="21" width="15.5" bestFit="1" customWidth="1"/>
    <col min="22" max="22" width="10.33203125" customWidth="1"/>
    <col min="23" max="23" width="16.83203125" customWidth="1"/>
    <col min="24" max="24" width="6.83203125" customWidth="1"/>
    <col min="25" max="25" width="7.33203125" customWidth="1"/>
    <col min="26" max="26" width="7.5" customWidth="1"/>
    <col min="27" max="27" width="6.83203125" customWidth="1"/>
    <col min="28" max="28" width="10.33203125" customWidth="1"/>
    <col min="29" max="29" width="10.1640625" style="19" customWidth="1"/>
    <col min="30" max="30" width="9.1640625" style="19" customWidth="1"/>
    <col min="31" max="31" width="11.1640625" style="19" customWidth="1"/>
    <col min="32" max="32" width="10.6640625" style="19" customWidth="1"/>
    <col min="33" max="35" width="8.83203125" style="19"/>
    <col min="36" max="36" width="23" customWidth="1"/>
    <col min="37" max="37" width="9.5" customWidth="1"/>
    <col min="38" max="38" width="9.83203125" customWidth="1"/>
    <col min="39" max="39" width="13.5" customWidth="1"/>
    <col min="40" max="40" width="11.6640625" customWidth="1"/>
    <col min="41" max="41" width="17.6640625" bestFit="1" customWidth="1"/>
    <col min="42" max="43" width="8.83203125" style="29"/>
    <col min="44" max="44" width="11" style="29" customWidth="1"/>
  </cols>
  <sheetData>
    <row r="2" spans="2:44">
      <c r="C2" s="13" t="s">
        <v>18</v>
      </c>
      <c r="L2" s="18" t="s">
        <v>31</v>
      </c>
      <c r="Q2" s="14" t="s">
        <v>23</v>
      </c>
      <c r="X2" s="16" t="s">
        <v>24</v>
      </c>
      <c r="AC2" s="13" t="s">
        <v>29</v>
      </c>
      <c r="AD2" s="13"/>
      <c r="AE2" s="13"/>
      <c r="AF2" s="13"/>
      <c r="AG2" s="13"/>
      <c r="AH2" s="13"/>
      <c r="AI2" s="13"/>
      <c r="AJ2" t="s">
        <v>61</v>
      </c>
      <c r="AP2" s="29" t="s">
        <v>53</v>
      </c>
    </row>
    <row r="3" spans="2:44" ht="58">
      <c r="B3" s="3" t="s">
        <v>4</v>
      </c>
      <c r="C3" s="3" t="s">
        <v>6</v>
      </c>
      <c r="D3" s="3" t="s">
        <v>7</v>
      </c>
      <c r="E3" s="3" t="s">
        <v>8</v>
      </c>
      <c r="F3" s="3" t="s">
        <v>3</v>
      </c>
      <c r="G3" s="3" t="s">
        <v>9</v>
      </c>
      <c r="H3" s="3" t="s">
        <v>11</v>
      </c>
      <c r="I3" s="3" t="s">
        <v>12</v>
      </c>
      <c r="J3" s="3" t="s">
        <v>19</v>
      </c>
      <c r="K3" s="3" t="s">
        <v>10</v>
      </c>
      <c r="L3" s="17" t="s">
        <v>30</v>
      </c>
      <c r="M3" s="17" t="s">
        <v>41</v>
      </c>
      <c r="N3" s="17" t="s">
        <v>42</v>
      </c>
      <c r="O3" s="17" t="s">
        <v>49</v>
      </c>
      <c r="P3" s="28" t="s">
        <v>54</v>
      </c>
      <c r="Q3" s="12" t="s">
        <v>13</v>
      </c>
      <c r="R3" s="12" t="s">
        <v>14</v>
      </c>
      <c r="S3" s="12" t="s">
        <v>15</v>
      </c>
      <c r="T3" s="12" t="s">
        <v>16</v>
      </c>
      <c r="U3" s="12" t="s">
        <v>21</v>
      </c>
      <c r="V3" s="12" t="s">
        <v>17</v>
      </c>
      <c r="W3" s="12" t="s">
        <v>22</v>
      </c>
      <c r="X3" s="15" t="s">
        <v>25</v>
      </c>
      <c r="Y3" s="15" t="s">
        <v>26</v>
      </c>
      <c r="Z3" s="15" t="s">
        <v>27</v>
      </c>
      <c r="AA3" s="15" t="s">
        <v>28</v>
      </c>
      <c r="AB3" s="24" t="s">
        <v>51</v>
      </c>
      <c r="AC3" s="3" t="s">
        <v>40</v>
      </c>
      <c r="AD3" s="3" t="s">
        <v>32</v>
      </c>
      <c r="AE3" s="3" t="s">
        <v>33</v>
      </c>
      <c r="AF3" s="3" t="s">
        <v>34</v>
      </c>
      <c r="AG3" s="3" t="s">
        <v>35</v>
      </c>
      <c r="AH3" s="3" t="s">
        <v>36</v>
      </c>
      <c r="AI3" s="3" t="s">
        <v>52</v>
      </c>
      <c r="AJ3" s="1" t="s">
        <v>55</v>
      </c>
      <c r="AK3" s="1" t="s">
        <v>60</v>
      </c>
      <c r="AL3" s="1" t="s">
        <v>62</v>
      </c>
      <c r="AM3" s="1" t="s">
        <v>37</v>
      </c>
      <c r="AN3" s="1" t="s">
        <v>38</v>
      </c>
      <c r="AO3" s="1" t="s">
        <v>39</v>
      </c>
      <c r="AP3" s="30" t="s">
        <v>57</v>
      </c>
      <c r="AQ3" s="30" t="s">
        <v>59</v>
      </c>
      <c r="AR3" s="30" t="s">
        <v>58</v>
      </c>
    </row>
    <row r="4" spans="2:44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9"/>
      <c r="AA4" s="9"/>
      <c r="AB4" s="9"/>
      <c r="AC4" s="9"/>
      <c r="AD4" s="9"/>
      <c r="AE4" s="9"/>
      <c r="AF4" s="20"/>
      <c r="AG4" s="20"/>
      <c r="AH4" s="20"/>
      <c r="AI4" s="20"/>
      <c r="AJ4" s="4"/>
      <c r="AK4" s="4"/>
      <c r="AL4" s="4"/>
      <c r="AM4" s="4"/>
      <c r="AN4" s="4"/>
      <c r="AO4" s="4"/>
      <c r="AP4" s="31"/>
      <c r="AQ4" s="31"/>
      <c r="AR4" s="31"/>
    </row>
    <row r="5" spans="2:44" ht="5.25" customHeigh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7"/>
      <c r="AA5" s="7"/>
      <c r="AB5" s="7"/>
      <c r="AC5" s="8"/>
      <c r="AD5" s="21"/>
      <c r="AE5" s="6"/>
      <c r="AF5" s="6"/>
      <c r="AG5" s="6"/>
      <c r="AH5" s="6"/>
      <c r="AI5" s="6"/>
      <c r="AJ5" s="5"/>
      <c r="AK5" s="5"/>
      <c r="AL5" s="5"/>
    </row>
    <row r="6" spans="2:44">
      <c r="B6" s="10" t="s">
        <v>1</v>
      </c>
      <c r="C6" s="10"/>
      <c r="D6" s="10"/>
      <c r="E6" s="10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7"/>
      <c r="AA6" s="7"/>
      <c r="AB6" s="7"/>
      <c r="AC6" s="8"/>
      <c r="AD6" s="21"/>
      <c r="AE6" s="6"/>
      <c r="AF6" s="6"/>
      <c r="AG6" s="6"/>
      <c r="AH6" s="6"/>
      <c r="AI6" s="6"/>
      <c r="AJ6" s="5"/>
      <c r="AK6" s="5"/>
      <c r="AL6" s="5"/>
    </row>
    <row r="7" spans="2:44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AB7" s="7"/>
      <c r="AC7" s="22"/>
      <c r="AD7" s="34" t="s">
        <v>0</v>
      </c>
      <c r="AE7" s="35"/>
      <c r="AF7" s="35">
        <v>44.3</v>
      </c>
      <c r="AG7" s="22"/>
      <c r="AH7" s="22"/>
      <c r="AI7" s="22"/>
      <c r="AJ7" s="5"/>
      <c r="AK7" s="5"/>
      <c r="AL7" s="5"/>
    </row>
    <row r="8" spans="2:44" s="23" customFormat="1" ht="28">
      <c r="B8" s="23" t="s">
        <v>92</v>
      </c>
      <c r="C8" s="23" t="s">
        <v>93</v>
      </c>
      <c r="D8" s="23">
        <v>0.6</v>
      </c>
      <c r="E8" s="23">
        <v>75</v>
      </c>
      <c r="F8" s="23">
        <v>7</v>
      </c>
      <c r="G8" s="23">
        <v>20</v>
      </c>
      <c r="H8" s="25" t="s">
        <v>50</v>
      </c>
      <c r="I8" s="23">
        <v>3</v>
      </c>
      <c r="J8" s="23" t="s">
        <v>20</v>
      </c>
      <c r="K8" s="23">
        <v>0.124</v>
      </c>
      <c r="L8" s="23">
        <v>37</v>
      </c>
      <c r="M8" s="23">
        <v>6.65</v>
      </c>
      <c r="N8" s="23" t="s">
        <v>94</v>
      </c>
      <c r="O8" s="23">
        <v>24</v>
      </c>
      <c r="P8" s="23">
        <v>16.100000000000001</v>
      </c>
      <c r="Q8" s="23">
        <v>514.54</v>
      </c>
      <c r="R8" s="23">
        <v>1.1000000000000001</v>
      </c>
      <c r="S8" s="27">
        <v>4.12</v>
      </c>
      <c r="T8" s="23">
        <v>0.01</v>
      </c>
      <c r="U8" s="23" t="s">
        <v>95</v>
      </c>
      <c r="V8" s="23" t="s">
        <v>2</v>
      </c>
      <c r="W8" s="23" t="s">
        <v>2</v>
      </c>
      <c r="X8" s="23">
        <v>518</v>
      </c>
      <c r="Y8" s="23">
        <v>1.3</v>
      </c>
      <c r="Z8" s="27">
        <v>4.25</v>
      </c>
      <c r="AA8" s="26">
        <v>0.02</v>
      </c>
      <c r="AB8" s="23">
        <v>15.6</v>
      </c>
      <c r="AC8" s="23">
        <v>143</v>
      </c>
      <c r="AD8" s="27">
        <v>85.6</v>
      </c>
      <c r="AE8" s="27" t="s">
        <v>96</v>
      </c>
      <c r="AF8" s="27">
        <v>85</v>
      </c>
      <c r="AG8" s="27">
        <v>81</v>
      </c>
      <c r="AH8" s="27">
        <v>110</v>
      </c>
      <c r="AI8" s="27">
        <v>88.9</v>
      </c>
      <c r="AJ8" s="23" t="s">
        <v>97</v>
      </c>
      <c r="AK8" s="23">
        <v>4.5</v>
      </c>
      <c r="AL8" s="33">
        <f>Z8/AK8</f>
        <v>0.94444444444444442</v>
      </c>
      <c r="AM8" s="23" t="s">
        <v>98</v>
      </c>
      <c r="AN8" s="23">
        <v>327</v>
      </c>
      <c r="AO8" s="23" t="s">
        <v>99</v>
      </c>
      <c r="AP8" s="32" t="s">
        <v>2</v>
      </c>
      <c r="AQ8" s="32">
        <v>81</v>
      </c>
      <c r="AR8" s="32">
        <v>14.3</v>
      </c>
    </row>
    <row r="13" spans="2:44">
      <c r="B13" s="11"/>
      <c r="C13" s="11"/>
      <c r="D13" s="11"/>
      <c r="E13" s="11"/>
    </row>
    <row r="14" spans="2:44">
      <c r="B14" s="11"/>
      <c r="C14" s="11"/>
      <c r="D14" s="11"/>
      <c r="E14" s="11"/>
    </row>
    <row r="15" spans="2:44">
      <c r="B15" s="11"/>
      <c r="C15" s="11"/>
      <c r="D15" s="11"/>
      <c r="E15" s="11"/>
    </row>
    <row r="16" spans="2:44">
      <c r="B16" s="11"/>
      <c r="C16" s="11"/>
      <c r="D16" s="11"/>
      <c r="E16" s="11"/>
    </row>
    <row r="17" spans="2:5">
      <c r="B17" s="11"/>
      <c r="C17" s="11"/>
      <c r="D17" s="11"/>
      <c r="E17" s="11"/>
    </row>
    <row r="18" spans="2:5">
      <c r="B18" s="11"/>
      <c r="C18" s="11"/>
      <c r="D18" s="11"/>
      <c r="E18" s="11"/>
    </row>
    <row r="19" spans="2:5">
      <c r="B19" s="11"/>
      <c r="C19" s="11"/>
      <c r="D19" s="11"/>
      <c r="E19" s="11"/>
    </row>
    <row r="20" spans="2:5">
      <c r="B20" s="11"/>
      <c r="C20" s="11"/>
      <c r="D20" s="11"/>
      <c r="E20" s="11"/>
    </row>
    <row r="21" spans="2:5">
      <c r="B21" s="11"/>
      <c r="C21" s="11"/>
      <c r="D21" s="11"/>
      <c r="E21" s="11"/>
    </row>
    <row r="22" spans="2:5">
      <c r="B22" s="11"/>
      <c r="C22" s="11"/>
      <c r="D22" s="11"/>
      <c r="E22" s="11"/>
    </row>
    <row r="23" spans="2:5">
      <c r="B23" s="11"/>
      <c r="C23" s="11"/>
      <c r="D23" s="11"/>
      <c r="E23" s="11"/>
    </row>
    <row r="24" spans="2:5">
      <c r="B24" s="11"/>
      <c r="C24" s="11"/>
      <c r="D24" s="11"/>
      <c r="E24" s="11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opLeftCell="A27" workbookViewId="0">
      <selection activeCell="M60" sqref="M60"/>
    </sheetView>
  </sheetViews>
  <sheetFormatPr baseColWidth="10" defaultRowHeight="14" x14ac:dyDescent="0"/>
  <cols>
    <col min="1" max="1" width="5.5" customWidth="1"/>
    <col min="2" max="2" width="31.1640625" bestFit="1" customWidth="1"/>
    <col min="3" max="3" width="23.83203125" bestFit="1" customWidth="1"/>
    <col min="4" max="4" width="5.83203125" customWidth="1"/>
  </cols>
  <sheetData>
    <row r="1" spans="1:4">
      <c r="A1" s="37"/>
      <c r="B1" s="37"/>
      <c r="C1" s="37"/>
      <c r="D1" s="37"/>
    </row>
    <row r="2" spans="1:4">
      <c r="A2" s="37"/>
      <c r="B2" s="38" t="s">
        <v>64</v>
      </c>
      <c r="C2" s="39"/>
      <c r="D2" s="37"/>
    </row>
    <row r="3" spans="1:4">
      <c r="A3" s="37"/>
      <c r="B3" s="40" t="s">
        <v>4</v>
      </c>
      <c r="C3" s="41" t="s">
        <v>5</v>
      </c>
      <c r="D3" s="37"/>
    </row>
    <row r="4" spans="1:4">
      <c r="A4" s="37"/>
      <c r="B4" s="40" t="s">
        <v>6</v>
      </c>
      <c r="C4" s="41" t="s">
        <v>63</v>
      </c>
      <c r="D4" s="37"/>
    </row>
    <row r="5" spans="1:4">
      <c r="A5" s="37"/>
      <c r="B5" s="40" t="s">
        <v>7</v>
      </c>
      <c r="C5" s="41">
        <v>0.6</v>
      </c>
      <c r="D5" s="37"/>
    </row>
    <row r="6" spans="1:4">
      <c r="A6" s="37"/>
      <c r="B6" s="40" t="s">
        <v>70</v>
      </c>
      <c r="C6" s="41">
        <v>55</v>
      </c>
      <c r="D6" s="37"/>
    </row>
    <row r="7" spans="1:4">
      <c r="A7" s="37"/>
      <c r="B7" s="40" t="s">
        <v>3</v>
      </c>
      <c r="C7" s="41">
        <v>12</v>
      </c>
      <c r="D7" s="37"/>
    </row>
    <row r="8" spans="1:4" ht="16">
      <c r="A8" s="37"/>
      <c r="B8" s="40" t="s">
        <v>71</v>
      </c>
      <c r="C8" s="41">
        <v>20</v>
      </c>
      <c r="D8" s="37"/>
    </row>
    <row r="9" spans="1:4" ht="28">
      <c r="A9" s="37"/>
      <c r="B9" s="40" t="s">
        <v>11</v>
      </c>
      <c r="C9" s="42" t="s">
        <v>50</v>
      </c>
      <c r="D9" s="37"/>
    </row>
    <row r="10" spans="1:4">
      <c r="A10" s="37"/>
      <c r="B10" s="40" t="s">
        <v>12</v>
      </c>
      <c r="C10" s="41">
        <v>3</v>
      </c>
      <c r="D10" s="37"/>
    </row>
    <row r="11" spans="1:4">
      <c r="A11" s="37"/>
      <c r="B11" s="40" t="s">
        <v>19</v>
      </c>
      <c r="C11" s="41" t="s">
        <v>20</v>
      </c>
      <c r="D11" s="37"/>
    </row>
    <row r="12" spans="1:4">
      <c r="A12" s="37"/>
      <c r="B12" s="40" t="s">
        <v>10</v>
      </c>
      <c r="C12" s="41">
        <v>0.124</v>
      </c>
      <c r="D12" s="37"/>
    </row>
    <row r="13" spans="1:4">
      <c r="A13" s="37"/>
      <c r="B13" s="43"/>
      <c r="C13" s="41"/>
      <c r="D13" s="37"/>
    </row>
    <row r="14" spans="1:4">
      <c r="A14" s="37"/>
      <c r="B14" s="38" t="s">
        <v>31</v>
      </c>
      <c r="C14" s="44"/>
      <c r="D14" s="37"/>
    </row>
    <row r="15" spans="1:4">
      <c r="A15" s="37"/>
      <c r="B15" s="45" t="s">
        <v>30</v>
      </c>
      <c r="C15" s="41">
        <v>22</v>
      </c>
      <c r="D15" s="37"/>
    </row>
    <row r="16" spans="1:4" ht="17">
      <c r="A16" s="37"/>
      <c r="B16" s="45" t="s">
        <v>72</v>
      </c>
      <c r="C16" s="41">
        <v>6.9729999999999999</v>
      </c>
      <c r="D16" s="37"/>
    </row>
    <row r="17" spans="1:4" ht="17">
      <c r="A17" s="37"/>
      <c r="B17" s="45" t="s">
        <v>73</v>
      </c>
      <c r="C17" s="41" t="s">
        <v>43</v>
      </c>
      <c r="D17" s="37"/>
    </row>
    <row r="18" spans="1:4">
      <c r="A18" s="37"/>
      <c r="B18" s="45" t="s">
        <v>49</v>
      </c>
      <c r="C18" s="41">
        <v>15</v>
      </c>
      <c r="D18" s="37"/>
    </row>
    <row r="19" spans="1:4" ht="16">
      <c r="A19" s="37"/>
      <c r="B19" s="45" t="s">
        <v>74</v>
      </c>
      <c r="C19" s="41">
        <v>9.9</v>
      </c>
      <c r="D19" s="37"/>
    </row>
    <row r="20" spans="1:4">
      <c r="A20" s="37"/>
      <c r="B20" s="46"/>
      <c r="C20" s="41"/>
      <c r="D20" s="37"/>
    </row>
    <row r="21" spans="1:4">
      <c r="A21" s="37"/>
      <c r="B21" s="38" t="s">
        <v>23</v>
      </c>
      <c r="C21" s="44"/>
      <c r="D21" s="37"/>
    </row>
    <row r="22" spans="1:4">
      <c r="A22" s="37"/>
      <c r="B22" s="47" t="s">
        <v>75</v>
      </c>
      <c r="C22" s="41">
        <v>286.77</v>
      </c>
      <c r="D22" s="37"/>
    </row>
    <row r="23" spans="1:4">
      <c r="A23" s="37"/>
      <c r="B23" s="47" t="s">
        <v>76</v>
      </c>
      <c r="C23" s="41">
        <v>0.42</v>
      </c>
      <c r="D23" s="37"/>
    </row>
    <row r="24" spans="1:4" ht="16">
      <c r="A24" s="37"/>
      <c r="B24" s="47" t="s">
        <v>77</v>
      </c>
      <c r="C24" s="41">
        <v>2.85</v>
      </c>
      <c r="D24" s="37"/>
    </row>
    <row r="25" spans="1:4" ht="16">
      <c r="A25" s="37"/>
      <c r="B25" s="47" t="s">
        <v>78</v>
      </c>
      <c r="C25" s="41">
        <v>0.01</v>
      </c>
      <c r="D25" s="37"/>
    </row>
    <row r="26" spans="1:4" ht="16">
      <c r="A26" s="37"/>
      <c r="B26" s="47" t="s">
        <v>79</v>
      </c>
      <c r="C26" s="41" t="s">
        <v>44</v>
      </c>
      <c r="D26" s="37"/>
    </row>
    <row r="27" spans="1:4" ht="16">
      <c r="A27" s="37"/>
      <c r="B27" s="47" t="s">
        <v>80</v>
      </c>
      <c r="C27" s="41">
        <v>1.24</v>
      </c>
      <c r="D27" s="37"/>
    </row>
    <row r="28" spans="1:4" ht="16">
      <c r="A28" s="37"/>
      <c r="B28" s="47" t="s">
        <v>81</v>
      </c>
      <c r="C28" s="41" t="s">
        <v>45</v>
      </c>
      <c r="D28" s="37"/>
    </row>
    <row r="29" spans="1:4">
      <c r="A29" s="37"/>
      <c r="B29" s="48"/>
      <c r="C29" s="41"/>
      <c r="D29" s="37"/>
    </row>
    <row r="30" spans="1:4">
      <c r="A30" s="37"/>
      <c r="B30" s="38" t="s">
        <v>65</v>
      </c>
      <c r="C30" s="44"/>
      <c r="D30" s="37"/>
    </row>
    <row r="31" spans="1:4">
      <c r="A31" s="37"/>
      <c r="B31" s="49" t="s">
        <v>82</v>
      </c>
      <c r="C31" s="41">
        <v>287.2</v>
      </c>
      <c r="D31" s="37"/>
    </row>
    <row r="32" spans="1:4">
      <c r="A32" s="37"/>
      <c r="B32" s="49" t="s">
        <v>83</v>
      </c>
      <c r="C32" s="41">
        <v>0.4</v>
      </c>
      <c r="D32" s="37"/>
    </row>
    <row r="33" spans="1:4" ht="16">
      <c r="A33" s="37"/>
      <c r="B33" s="49" t="s">
        <v>84</v>
      </c>
      <c r="C33" s="50">
        <v>2.9</v>
      </c>
      <c r="D33" s="37"/>
    </row>
    <row r="34" spans="1:4" ht="16">
      <c r="A34" s="37"/>
      <c r="B34" s="49" t="s">
        <v>85</v>
      </c>
      <c r="C34" s="41">
        <v>7.0000000000000001E-3</v>
      </c>
      <c r="D34" s="37"/>
    </row>
    <row r="35" spans="1:4" ht="16">
      <c r="A35" s="37"/>
      <c r="B35" s="51" t="s">
        <v>86</v>
      </c>
      <c r="C35" s="41">
        <v>9.85</v>
      </c>
      <c r="D35" s="37"/>
    </row>
    <row r="36" spans="1:4" ht="16">
      <c r="A36" s="37"/>
      <c r="B36" s="49" t="s">
        <v>87</v>
      </c>
      <c r="C36" s="52">
        <v>66</v>
      </c>
      <c r="D36" s="37"/>
    </row>
    <row r="37" spans="1:4">
      <c r="A37" s="37"/>
      <c r="B37" s="53"/>
      <c r="C37" s="52"/>
      <c r="D37" s="37"/>
    </row>
    <row r="38" spans="1:4">
      <c r="A38" s="37"/>
      <c r="B38" s="38" t="s">
        <v>66</v>
      </c>
      <c r="C38" s="54"/>
      <c r="D38" s="37"/>
    </row>
    <row r="39" spans="1:4">
      <c r="A39" s="37"/>
      <c r="B39" s="55" t="s">
        <v>67</v>
      </c>
      <c r="C39" s="56">
        <v>44.3</v>
      </c>
      <c r="D39" s="37"/>
    </row>
    <row r="40" spans="1:4">
      <c r="A40" s="37"/>
      <c r="B40" s="40" t="s">
        <v>52</v>
      </c>
      <c r="C40" s="50">
        <v>43</v>
      </c>
      <c r="D40" s="37"/>
    </row>
    <row r="41" spans="1:4">
      <c r="A41" s="37"/>
      <c r="B41" s="40" t="s">
        <v>32</v>
      </c>
      <c r="C41" s="57">
        <v>40</v>
      </c>
      <c r="D41" s="37"/>
    </row>
    <row r="42" spans="1:4">
      <c r="A42" s="37"/>
      <c r="B42" s="40" t="s">
        <v>33</v>
      </c>
      <c r="C42" s="50" t="s">
        <v>46</v>
      </c>
      <c r="D42" s="37"/>
    </row>
    <row r="43" spans="1:4">
      <c r="A43" s="37"/>
      <c r="B43" s="58" t="s">
        <v>34</v>
      </c>
      <c r="C43" s="41">
        <v>44</v>
      </c>
      <c r="D43" s="37"/>
    </row>
    <row r="44" spans="1:4">
      <c r="A44" s="37"/>
      <c r="B44" s="58" t="s">
        <v>35</v>
      </c>
      <c r="C44" s="41">
        <v>38</v>
      </c>
      <c r="D44" s="37"/>
    </row>
    <row r="45" spans="1:4">
      <c r="A45" s="37"/>
      <c r="B45" s="58" t="s">
        <v>36</v>
      </c>
      <c r="C45" s="41">
        <v>44</v>
      </c>
      <c r="D45" s="37"/>
    </row>
    <row r="46" spans="1:4">
      <c r="A46" s="37"/>
      <c r="B46" s="58" t="s">
        <v>69</v>
      </c>
      <c r="C46" s="41">
        <v>38</v>
      </c>
      <c r="D46" s="37"/>
    </row>
    <row r="47" spans="1:4">
      <c r="A47" s="37"/>
      <c r="B47" s="43"/>
      <c r="C47" s="50"/>
      <c r="D47" s="37"/>
    </row>
    <row r="48" spans="1:4">
      <c r="A48" s="37"/>
      <c r="B48" s="38" t="s">
        <v>68</v>
      </c>
      <c r="C48" s="59"/>
      <c r="D48" s="37"/>
    </row>
    <row r="49" spans="1:4" ht="16">
      <c r="A49" s="37"/>
      <c r="B49" s="60" t="s">
        <v>88</v>
      </c>
      <c r="C49" s="41" t="s">
        <v>56</v>
      </c>
      <c r="D49" s="37"/>
    </row>
    <row r="50" spans="1:4" ht="16">
      <c r="A50" s="37"/>
      <c r="B50" s="60" t="s">
        <v>89</v>
      </c>
      <c r="C50" s="41">
        <v>2.88</v>
      </c>
      <c r="D50" s="37"/>
    </row>
    <row r="51" spans="1:4" ht="16">
      <c r="A51" s="37"/>
      <c r="B51" s="60" t="s">
        <v>90</v>
      </c>
      <c r="C51" s="61">
        <f>C33/C50</f>
        <v>1.0069444444444444</v>
      </c>
      <c r="D51" s="37"/>
    </row>
    <row r="52" spans="1:4" ht="17">
      <c r="A52" s="37"/>
      <c r="B52" s="60" t="s">
        <v>91</v>
      </c>
      <c r="C52" s="41" t="s">
        <v>48</v>
      </c>
      <c r="D52" s="37"/>
    </row>
    <row r="53" spans="1:4">
      <c r="A53" s="37"/>
      <c r="B53" s="60" t="s">
        <v>38</v>
      </c>
      <c r="C53" s="41">
        <v>18</v>
      </c>
      <c r="D53" s="37"/>
    </row>
    <row r="54" spans="1:4">
      <c r="A54" s="37"/>
      <c r="B54" s="60" t="s">
        <v>39</v>
      </c>
      <c r="C54" s="41" t="s">
        <v>47</v>
      </c>
      <c r="D54" s="37"/>
    </row>
    <row r="55" spans="1:4">
      <c r="A55" s="37"/>
      <c r="B55" s="62"/>
      <c r="C55" s="63"/>
      <c r="D55" s="37"/>
    </row>
    <row r="56" spans="1:4">
      <c r="B56" s="36"/>
      <c r="C56" s="32"/>
    </row>
    <row r="57" spans="1:4">
      <c r="B57" s="36"/>
      <c r="C57" s="3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Jeffries</dc:creator>
  <cp:lastModifiedBy>Cy Jeffries</cp:lastModifiedBy>
  <dcterms:created xsi:type="dcterms:W3CDTF">2016-06-08T07:26:16Z</dcterms:created>
  <dcterms:modified xsi:type="dcterms:W3CDTF">2019-01-19T10:01:48Z</dcterms:modified>
</cp:coreProperties>
</file>