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24675" windowHeight="12045"/>
  </bookViews>
  <sheets>
    <sheet name="Sheet1" sheetId="1" r:id="rId1"/>
    <sheet name="Sheet2" sheetId="2" r:id="rId2"/>
    <sheet name="Sheet3" sheetId="3" r:id="rId3"/>
  </sheets>
  <calcPr calcId="125725" concurrentCalc="0"/>
</workbook>
</file>

<file path=xl/calcChain.xml><?xml version="1.0" encoding="utf-8"?>
<calcChain xmlns="http://schemas.openxmlformats.org/spreadsheetml/2006/main">
  <c r="J9" i="1"/>
  <c r="J10"/>
  <c r="J11"/>
  <c r="J12"/>
  <c r="J13"/>
  <c r="J14"/>
  <c r="J15"/>
  <c r="J16"/>
  <c r="J17"/>
  <c r="J18"/>
  <c r="J22"/>
  <c r="J8"/>
</calcChain>
</file>

<file path=xl/sharedStrings.xml><?xml version="1.0" encoding="utf-8"?>
<sst xmlns="http://schemas.openxmlformats.org/spreadsheetml/2006/main" count="46" uniqueCount="36">
  <si>
    <t>Frames</t>
  </si>
  <si>
    <t>Rg</t>
  </si>
  <si>
    <t>N/A</t>
  </si>
  <si>
    <t>Buffer:</t>
  </si>
  <si>
    <t>Guinier analysis</t>
  </si>
  <si>
    <t>nbeg</t>
  </si>
  <si>
    <t>nend</t>
  </si>
  <si>
    <t>POR</t>
  </si>
  <si>
    <t>Dmax</t>
  </si>
  <si>
    <t>Automated analysis</t>
  </si>
  <si>
    <t>MW estimate (kDa)</t>
  </si>
  <si>
    <t>Volume (nm^3)</t>
  </si>
  <si>
    <t>MANUAL Analysis</t>
  </si>
  <si>
    <t>Vol (Ang^3)</t>
  </si>
  <si>
    <t>Manual Primus</t>
  </si>
  <si>
    <t>Manual GNOM</t>
  </si>
  <si>
    <t>│</t>
  </si>
  <si>
    <t>malvern run# 0002</t>
  </si>
  <si>
    <t>I averaged the above files into a superaverage</t>
  </si>
  <si>
    <t>This file used for modelling</t>
  </si>
  <si>
    <t>DatPOROD MW (Da)</t>
  </si>
  <si>
    <t>Rochel</t>
  </si>
  <si>
    <t>sub_avrg_1345_1349</t>
  </si>
  <si>
    <t>sub_avrg_1350_1354</t>
  </si>
  <si>
    <t>sub_avrg_1355_1359</t>
  </si>
  <si>
    <t>sub_avrg_1360_1389</t>
  </si>
  <si>
    <t>sub_avrg_1390_1399</t>
  </si>
  <si>
    <t>sub_avrg_1400_1409</t>
  </si>
  <si>
    <t>sub_avrg_1410_1419</t>
  </si>
  <si>
    <t>sub_avrg_1420_1429</t>
  </si>
  <si>
    <t>sub_avrg_1430_1439</t>
  </si>
  <si>
    <t>sub_avrg_1440_1449</t>
  </si>
  <si>
    <t>sub_avrg_1450_1459</t>
  </si>
  <si>
    <t>SUB_avrg_1345_1419</t>
  </si>
  <si>
    <t>AX_F11</t>
  </si>
  <si>
    <t>1000-1100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</si>
</sst>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" fontId="0" fillId="0" borderId="0" xfId="0" applyNumberFormat="1" applyBorder="1"/>
    <xf numFmtId="0" fontId="0" fillId="0" borderId="6" xfId="0" applyBorder="1"/>
    <xf numFmtId="0" fontId="0" fillId="0" borderId="7" xfId="0" applyBorder="1"/>
    <xf numFmtId="1" fontId="0" fillId="0" borderId="7" xfId="0" applyNumberFormat="1" applyBorder="1"/>
    <xf numFmtId="0" fontId="0" fillId="0" borderId="8" xfId="0" applyBorder="1"/>
    <xf numFmtId="0" fontId="0" fillId="0" borderId="0" xfId="0" applyFill="1" applyBorder="1"/>
    <xf numFmtId="0" fontId="0" fillId="2" borderId="0" xfId="0" applyFill="1" applyBorder="1"/>
    <xf numFmtId="1" fontId="0" fillId="2" borderId="0" xfId="0" applyNumberFormat="1" applyFill="1" applyBorder="1"/>
    <xf numFmtId="0" fontId="0" fillId="0" borderId="2" xfId="0" applyBorder="1" applyAlignment="1">
      <alignment horizontal="center"/>
    </xf>
    <xf numFmtId="1" fontId="0" fillId="0" borderId="0" xfId="0" applyNumberFormat="1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28"/>
  <sheetViews>
    <sheetView tabSelected="1" workbookViewId="0">
      <selection activeCell="N16" sqref="N16"/>
    </sheetView>
  </sheetViews>
  <sheetFormatPr defaultRowHeight="15"/>
  <cols>
    <col min="2" max="2" width="22.5703125" customWidth="1"/>
    <col min="3" max="3" width="16" customWidth="1"/>
    <col min="9" max="9" width="14.85546875" bestFit="1" customWidth="1"/>
    <col min="10" max="10" width="19.28515625" customWidth="1"/>
    <col min="11" max="11" width="13" customWidth="1"/>
  </cols>
  <sheetData>
    <row r="3" spans="1:11">
      <c r="A3" t="s">
        <v>21</v>
      </c>
      <c r="B3" t="s">
        <v>17</v>
      </c>
      <c r="C3" t="s">
        <v>34</v>
      </c>
    </row>
    <row r="4" spans="1:11">
      <c r="A4" s="1"/>
      <c r="B4" s="2"/>
      <c r="C4" s="2"/>
      <c r="D4" s="15" t="s">
        <v>9</v>
      </c>
      <c r="E4" s="15"/>
      <c r="F4" s="15"/>
      <c r="G4" s="15"/>
      <c r="H4" s="15"/>
      <c r="I4" s="2"/>
      <c r="J4" s="2"/>
      <c r="K4" s="3"/>
    </row>
    <row r="5" spans="1:11">
      <c r="A5" s="4"/>
      <c r="B5" s="5"/>
      <c r="C5" s="5"/>
      <c r="D5" s="5" t="s">
        <v>4</v>
      </c>
      <c r="E5" s="5"/>
      <c r="F5" s="5"/>
      <c r="G5" s="5" t="s">
        <v>7</v>
      </c>
      <c r="H5" s="5"/>
      <c r="I5" s="5"/>
      <c r="J5" s="5"/>
      <c r="K5" s="6"/>
    </row>
    <row r="6" spans="1:11">
      <c r="A6" s="4"/>
      <c r="B6" s="5"/>
      <c r="C6" s="5"/>
      <c r="D6" s="5" t="s">
        <v>5</v>
      </c>
      <c r="E6" s="5" t="s">
        <v>6</v>
      </c>
      <c r="F6" s="5" t="s">
        <v>1</v>
      </c>
      <c r="G6" s="5" t="s">
        <v>1</v>
      </c>
      <c r="H6" s="5" t="s">
        <v>8</v>
      </c>
      <c r="I6" s="5" t="s">
        <v>11</v>
      </c>
      <c r="J6" s="5" t="s">
        <v>10</v>
      </c>
      <c r="K6" s="6"/>
    </row>
    <row r="7" spans="1:11">
      <c r="A7" s="4"/>
      <c r="B7" s="5" t="s">
        <v>3</v>
      </c>
      <c r="C7" s="5" t="s">
        <v>35</v>
      </c>
      <c r="D7" s="5" t="s">
        <v>2</v>
      </c>
      <c r="E7" s="5" t="s">
        <v>2</v>
      </c>
      <c r="F7" s="5" t="s">
        <v>2</v>
      </c>
      <c r="G7" s="5" t="s">
        <v>2</v>
      </c>
      <c r="H7" s="5" t="s">
        <v>2</v>
      </c>
      <c r="I7" s="5"/>
      <c r="J7" s="5"/>
      <c r="K7" s="6"/>
    </row>
    <row r="8" spans="1:11" s="19" customFormat="1">
      <c r="A8" s="17" t="s">
        <v>0</v>
      </c>
      <c r="B8" s="13" t="s">
        <v>22</v>
      </c>
      <c r="C8" s="13"/>
      <c r="D8" s="13">
        <v>29</v>
      </c>
      <c r="E8" s="13">
        <v>112</v>
      </c>
      <c r="F8" s="13">
        <v>39.200000000000003</v>
      </c>
      <c r="G8" s="13">
        <v>42.2</v>
      </c>
      <c r="H8" s="13">
        <v>140</v>
      </c>
      <c r="I8" s="13">
        <v>136</v>
      </c>
      <c r="J8" s="14">
        <f t="shared" ref="J8:J18" si="0">I8/1.7</f>
        <v>80</v>
      </c>
      <c r="K8" s="18"/>
    </row>
    <row r="9" spans="1:11" s="19" customFormat="1">
      <c r="A9" s="17"/>
      <c r="B9" s="13" t="s">
        <v>23</v>
      </c>
      <c r="C9" s="13"/>
      <c r="D9" s="13">
        <v>25</v>
      </c>
      <c r="E9" s="13">
        <v>86</v>
      </c>
      <c r="F9" s="13">
        <v>41.7</v>
      </c>
      <c r="G9" s="13">
        <v>41.7</v>
      </c>
      <c r="H9" s="13">
        <v>145</v>
      </c>
      <c r="I9" s="13">
        <v>138</v>
      </c>
      <c r="J9" s="14">
        <f t="shared" si="0"/>
        <v>81.17647058823529</v>
      </c>
      <c r="K9" s="18"/>
    </row>
    <row r="10" spans="1:11" s="19" customFormat="1">
      <c r="A10" s="17"/>
      <c r="B10" s="13" t="s">
        <v>24</v>
      </c>
      <c r="C10" s="13"/>
      <c r="D10" s="13">
        <v>31</v>
      </c>
      <c r="E10" s="13">
        <v>107</v>
      </c>
      <c r="F10" s="13">
        <v>41.6</v>
      </c>
      <c r="G10" s="13">
        <v>40.299999999999997</v>
      </c>
      <c r="H10" s="13">
        <v>130</v>
      </c>
      <c r="I10" s="13">
        <v>129</v>
      </c>
      <c r="J10" s="14">
        <f t="shared" si="0"/>
        <v>75.882352941176478</v>
      </c>
      <c r="K10" s="18"/>
    </row>
    <row r="11" spans="1:11" s="19" customFormat="1">
      <c r="A11" s="17"/>
      <c r="B11" s="13" t="s">
        <v>25</v>
      </c>
      <c r="C11" s="13"/>
      <c r="D11" s="13">
        <v>45</v>
      </c>
      <c r="E11" s="13">
        <v>106</v>
      </c>
      <c r="F11" s="13">
        <v>39.200000000000003</v>
      </c>
      <c r="G11" s="13">
        <v>40.4</v>
      </c>
      <c r="H11" s="13">
        <v>135</v>
      </c>
      <c r="I11" s="13">
        <v>128</v>
      </c>
      <c r="J11" s="14">
        <f t="shared" si="0"/>
        <v>75.294117647058826</v>
      </c>
      <c r="K11" s="18"/>
    </row>
    <row r="12" spans="1:11" s="19" customFormat="1">
      <c r="A12" s="17"/>
      <c r="B12" s="13" t="s">
        <v>26</v>
      </c>
      <c r="C12" s="13"/>
      <c r="D12" s="13">
        <v>36</v>
      </c>
      <c r="E12" s="13">
        <v>119</v>
      </c>
      <c r="F12" s="13">
        <v>38.4</v>
      </c>
      <c r="G12" s="13">
        <v>40.5</v>
      </c>
      <c r="H12" s="13">
        <v>135</v>
      </c>
      <c r="I12" s="13">
        <v>132</v>
      </c>
      <c r="J12" s="14">
        <f t="shared" si="0"/>
        <v>77.64705882352942</v>
      </c>
      <c r="K12" s="18"/>
    </row>
    <row r="13" spans="1:11" s="19" customFormat="1">
      <c r="A13" s="17"/>
      <c r="B13" s="13" t="s">
        <v>27</v>
      </c>
      <c r="C13" s="13"/>
      <c r="D13" s="13">
        <v>29</v>
      </c>
      <c r="E13" s="13">
        <v>116</v>
      </c>
      <c r="F13" s="13">
        <v>39.4</v>
      </c>
      <c r="G13" s="13">
        <v>41.7</v>
      </c>
      <c r="H13" s="13">
        <v>140</v>
      </c>
      <c r="I13" s="13">
        <v>132</v>
      </c>
      <c r="J13" s="14">
        <f t="shared" si="0"/>
        <v>77.64705882352942</v>
      </c>
      <c r="K13" s="18"/>
    </row>
    <row r="14" spans="1:11" s="19" customFormat="1">
      <c r="A14" s="17"/>
      <c r="B14" s="13" t="s">
        <v>28</v>
      </c>
      <c r="C14" s="13"/>
      <c r="D14" s="13">
        <v>35</v>
      </c>
      <c r="E14" s="13">
        <v>121</v>
      </c>
      <c r="F14" s="13">
        <v>38.700000000000003</v>
      </c>
      <c r="G14" s="13">
        <v>40.799999999999997</v>
      </c>
      <c r="H14" s="13">
        <v>135</v>
      </c>
      <c r="I14" s="13">
        <v>130</v>
      </c>
      <c r="J14" s="14">
        <f t="shared" si="0"/>
        <v>76.470588235294116</v>
      </c>
      <c r="K14" s="18"/>
    </row>
    <row r="15" spans="1:11">
      <c r="A15" s="4"/>
      <c r="B15" s="12" t="s">
        <v>29</v>
      </c>
      <c r="C15" s="12"/>
      <c r="D15" s="12">
        <v>33</v>
      </c>
      <c r="E15" s="12">
        <v>111</v>
      </c>
      <c r="F15" s="12">
        <v>39.299999999999997</v>
      </c>
      <c r="G15" s="12">
        <v>41.7</v>
      </c>
      <c r="H15" s="12">
        <v>140</v>
      </c>
      <c r="I15" s="12">
        <v>138</v>
      </c>
      <c r="J15" s="16">
        <f t="shared" si="0"/>
        <v>81.17647058823529</v>
      </c>
      <c r="K15" s="6"/>
    </row>
    <row r="16" spans="1:11">
      <c r="A16" s="4"/>
      <c r="B16" s="12" t="s">
        <v>30</v>
      </c>
      <c r="C16" s="12"/>
      <c r="D16" s="12">
        <v>35</v>
      </c>
      <c r="E16" s="12">
        <v>117</v>
      </c>
      <c r="F16" s="12">
        <v>39.9</v>
      </c>
      <c r="G16" s="12">
        <v>39.700000000000003</v>
      </c>
      <c r="H16" s="12">
        <v>130</v>
      </c>
      <c r="I16" s="12">
        <v>129</v>
      </c>
      <c r="J16" s="16">
        <f t="shared" si="0"/>
        <v>75.882352941176478</v>
      </c>
      <c r="K16" s="6"/>
    </row>
    <row r="17" spans="1:12">
      <c r="A17" s="4"/>
      <c r="B17" s="12" t="s">
        <v>31</v>
      </c>
      <c r="C17" s="12"/>
      <c r="D17" s="12">
        <v>34</v>
      </c>
      <c r="E17" s="12">
        <v>116</v>
      </c>
      <c r="F17" s="12">
        <v>40.4</v>
      </c>
      <c r="G17" s="12">
        <v>40.6</v>
      </c>
      <c r="H17" s="12">
        <v>135</v>
      </c>
      <c r="I17" s="12">
        <v>131</v>
      </c>
      <c r="J17" s="16">
        <f t="shared" si="0"/>
        <v>77.058823529411768</v>
      </c>
      <c r="K17" s="6"/>
    </row>
    <row r="18" spans="1:12">
      <c r="A18" s="4"/>
      <c r="B18" s="12" t="s">
        <v>32</v>
      </c>
      <c r="C18" s="12"/>
      <c r="D18" s="12">
        <v>30</v>
      </c>
      <c r="E18" s="12">
        <v>121</v>
      </c>
      <c r="F18" s="12">
        <v>38.799999999999997</v>
      </c>
      <c r="G18" s="12">
        <v>41.2</v>
      </c>
      <c r="H18" s="12">
        <v>140</v>
      </c>
      <c r="I18" s="12">
        <v>133</v>
      </c>
      <c r="J18" s="16">
        <f t="shared" si="0"/>
        <v>78.235294117647058</v>
      </c>
      <c r="K18" s="6"/>
    </row>
    <row r="19" spans="1:12">
      <c r="A19" s="8"/>
      <c r="B19" s="9"/>
      <c r="C19" s="9"/>
      <c r="D19" s="9"/>
      <c r="E19" s="9"/>
      <c r="F19" s="9"/>
      <c r="G19" s="9"/>
      <c r="H19" s="9"/>
      <c r="I19" s="9"/>
      <c r="J19" s="10"/>
      <c r="K19" s="11"/>
    </row>
    <row r="20" spans="1:12">
      <c r="A20" s="1"/>
      <c r="B20" s="2" t="s">
        <v>12</v>
      </c>
      <c r="C20" s="2"/>
      <c r="D20" s="2" t="s">
        <v>14</v>
      </c>
      <c r="E20" s="2"/>
      <c r="F20" s="2"/>
      <c r="G20" s="2" t="s">
        <v>15</v>
      </c>
      <c r="H20" s="2"/>
      <c r="I20" s="2"/>
      <c r="J20" s="2"/>
      <c r="K20" s="3"/>
    </row>
    <row r="21" spans="1:12">
      <c r="A21" s="4" t="s">
        <v>18</v>
      </c>
      <c r="B21" s="5"/>
      <c r="C21" s="5"/>
      <c r="D21" s="5" t="s">
        <v>5</v>
      </c>
      <c r="E21" s="5" t="s">
        <v>6</v>
      </c>
      <c r="F21" s="5" t="s">
        <v>1</v>
      </c>
      <c r="G21" s="5" t="s">
        <v>1</v>
      </c>
      <c r="H21" s="5" t="s">
        <v>8</v>
      </c>
      <c r="I21" s="5" t="s">
        <v>13</v>
      </c>
      <c r="J21" s="7" t="s">
        <v>20</v>
      </c>
      <c r="K21" s="6"/>
    </row>
    <row r="22" spans="1:12">
      <c r="A22" s="4"/>
      <c r="B22" s="5" t="s">
        <v>33</v>
      </c>
      <c r="C22" s="5"/>
      <c r="D22" s="5">
        <v>23</v>
      </c>
      <c r="E22" s="5">
        <v>118</v>
      </c>
      <c r="F22" s="5">
        <v>39.700000000000003</v>
      </c>
      <c r="G22" s="5">
        <v>40.5</v>
      </c>
      <c r="H22" s="5">
        <v>135</v>
      </c>
      <c r="I22" s="5">
        <v>127260</v>
      </c>
      <c r="J22" s="7">
        <f>I22/1.7</f>
        <v>74858.823529411762</v>
      </c>
      <c r="K22" s="6"/>
      <c r="L22" s="12" t="s">
        <v>19</v>
      </c>
    </row>
    <row r="23" spans="1:12">
      <c r="A23" s="8"/>
      <c r="B23" s="9"/>
      <c r="C23" s="9"/>
      <c r="D23" s="9"/>
      <c r="E23" s="9"/>
      <c r="F23" s="9"/>
      <c r="G23" s="9"/>
      <c r="H23" s="9"/>
      <c r="I23" s="9"/>
      <c r="J23" s="10"/>
      <c r="K23" s="11"/>
    </row>
    <row r="28" spans="1:12">
      <c r="J28" t="s">
        <v>16</v>
      </c>
    </row>
  </sheetData>
  <mergeCells count="1">
    <mergeCell ref="D4:H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Jeffries</dc:creator>
  <cp:lastModifiedBy>Jeffries</cp:lastModifiedBy>
  <dcterms:created xsi:type="dcterms:W3CDTF">2013-11-28T09:10:43Z</dcterms:created>
  <dcterms:modified xsi:type="dcterms:W3CDTF">2014-01-21T10:48:01Z</dcterms:modified>
</cp:coreProperties>
</file>