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h\Desktop\Data_Submission\Model\"/>
    </mc:Choice>
  </mc:AlternateContent>
  <xr:revisionPtr revIDLastSave="0" documentId="13_ncr:1_{1F2E08FF-2496-4702-85CF-10B58F253FF9}" xr6:coauthVersionLast="47" xr6:coauthVersionMax="47" xr10:uidLastSave="{00000000-0000-0000-0000-000000000000}"/>
  <bookViews>
    <workbookView minimized="1" xWindow="0" yWindow="390" windowWidth="28800" windowHeight="12960" tabRatio="764" activeTab="2" xr2:uid="{00000000-000D-0000-FFFF-FFFF00000000}"/>
  </bookViews>
  <sheets>
    <sheet name="NADSLO_X-ray" sheetId="19" r:id="rId1"/>
    <sheet name="NADSLO_Neutron" sheetId="39" r:id="rId2"/>
    <sheet name="X-ray" sheetId="30" r:id="rId3"/>
    <sheet name="0%" sheetId="40" r:id="rId4"/>
    <sheet name="20%" sheetId="41" r:id="rId5"/>
    <sheet name="42%" sheetId="42" r:id="rId6"/>
    <sheet name="60%" sheetId="43" r:id="rId7"/>
    <sheet name="100%" sheetId="44" r:id="rId8"/>
  </sheets>
  <definedNames>
    <definedName name="solver_adj" localSheetId="3" hidden="1">'0%'!$I$4:$I$6</definedName>
    <definedName name="solver_adj" localSheetId="7" hidden="1">'100%'!$I$4:$I$6</definedName>
    <definedName name="solver_adj" localSheetId="4" hidden="1">'20%'!$I$4:$I$6,'20%'!$I$7</definedName>
    <definedName name="solver_adj" localSheetId="5" hidden="1">'42%'!$I$4:$I$6</definedName>
    <definedName name="solver_adj" localSheetId="6" hidden="1">'60%'!$I$4:$I$6</definedName>
    <definedName name="solver_adj" localSheetId="2" hidden="1">'X-ray'!$I$4:$I$5,'X-ray'!$I$14:$I$18</definedName>
    <definedName name="solver_cvg" localSheetId="3" hidden="1">0.000000000001</definedName>
    <definedName name="solver_cvg" localSheetId="7" hidden="1">0.000000000001</definedName>
    <definedName name="solver_cvg" localSheetId="4" hidden="1">0.000000000001</definedName>
    <definedName name="solver_cvg" localSheetId="5" hidden="1">0.000000000001</definedName>
    <definedName name="solver_cvg" localSheetId="6" hidden="1">0.000000000001</definedName>
    <definedName name="solver_cvg" localSheetId="2" hidden="1">0.000000000001</definedName>
    <definedName name="solver_drv" localSheetId="3" hidden="1">1</definedName>
    <definedName name="solver_drv" localSheetId="7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2" hidden="1">1</definedName>
    <definedName name="solver_eng" localSheetId="3" hidden="1">1</definedName>
    <definedName name="solver_eng" localSheetId="7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2" hidden="1">1</definedName>
    <definedName name="solver_est" localSheetId="3" hidden="1">1</definedName>
    <definedName name="solver_est" localSheetId="7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2" hidden="1">1</definedName>
    <definedName name="solver_itr" localSheetId="3" hidden="1">2147483647</definedName>
    <definedName name="solver_itr" localSheetId="7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2" hidden="1">2147483647</definedName>
    <definedName name="solver_mip" localSheetId="3" hidden="1">2147483647</definedName>
    <definedName name="solver_mip" localSheetId="7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2" hidden="1">2147483647</definedName>
    <definedName name="solver_mni" localSheetId="3" hidden="1">30</definedName>
    <definedName name="solver_mni" localSheetId="7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2" hidden="1">30</definedName>
    <definedName name="solver_mrt" localSheetId="3" hidden="1">0.075</definedName>
    <definedName name="solver_mrt" localSheetId="7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2" hidden="1">0.075</definedName>
    <definedName name="solver_msl" localSheetId="3" hidden="1">2</definedName>
    <definedName name="solver_msl" localSheetId="7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2" hidden="1">2</definedName>
    <definedName name="solver_neg" localSheetId="3" hidden="1">1</definedName>
    <definedName name="solver_neg" localSheetId="7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2" hidden="1">1</definedName>
    <definedName name="solver_nod" localSheetId="3" hidden="1">2147483647</definedName>
    <definedName name="solver_nod" localSheetId="7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2" hidden="1">2147483647</definedName>
    <definedName name="solver_num" localSheetId="3" hidden="1">0</definedName>
    <definedName name="solver_num" localSheetId="7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2" hidden="1">0</definedName>
    <definedName name="solver_nwt" localSheetId="3" hidden="1">1</definedName>
    <definedName name="solver_nwt" localSheetId="7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2" hidden="1">1</definedName>
    <definedName name="solver_opt" localSheetId="3" hidden="1">'0%'!$I$9</definedName>
    <definedName name="solver_opt" localSheetId="7" hidden="1">'100%'!$I$8</definedName>
    <definedName name="solver_opt" localSheetId="4" hidden="1">'20%'!$I$8</definedName>
    <definedName name="solver_opt" localSheetId="5" hidden="1">'42%'!$I$8</definedName>
    <definedName name="solver_opt" localSheetId="6" hidden="1">'60%'!$I$8</definedName>
    <definedName name="solver_opt" localSheetId="2" hidden="1">'X-ray'!$I$10</definedName>
    <definedName name="solver_pre" localSheetId="3" hidden="1">0.00000001</definedName>
    <definedName name="solver_pre" localSheetId="7" hidden="1">0.00000001</definedName>
    <definedName name="solver_pre" localSheetId="4" hidden="1">0.00000001</definedName>
    <definedName name="solver_pre" localSheetId="5" hidden="1">0.00000001</definedName>
    <definedName name="solver_pre" localSheetId="6" hidden="1">0.00000001</definedName>
    <definedName name="solver_pre" localSheetId="2" hidden="1">0.00000001</definedName>
    <definedName name="solver_rbv" localSheetId="3" hidden="1">1</definedName>
    <definedName name="solver_rbv" localSheetId="7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2" hidden="1">1</definedName>
    <definedName name="solver_rlx" localSheetId="3" hidden="1">2</definedName>
    <definedName name="solver_rlx" localSheetId="7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2" hidden="1">2</definedName>
    <definedName name="solver_rsd" localSheetId="3" hidden="1">0</definedName>
    <definedName name="solver_rsd" localSheetId="7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2" hidden="1">0</definedName>
    <definedName name="solver_scl" localSheetId="3" hidden="1">1</definedName>
    <definedName name="solver_scl" localSheetId="7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2" hidden="1">1</definedName>
    <definedName name="solver_sho" localSheetId="3" hidden="1">2</definedName>
    <definedName name="solver_sho" localSheetId="7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2" hidden="1">2</definedName>
    <definedName name="solver_ssz" localSheetId="3" hidden="1">100</definedName>
    <definedName name="solver_ssz" localSheetId="7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2" hidden="1">100</definedName>
    <definedName name="solver_tim" localSheetId="3" hidden="1">2147483647</definedName>
    <definedName name="solver_tim" localSheetId="7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2" hidden="1">2147483647</definedName>
    <definedName name="solver_tol" localSheetId="3" hidden="1">0.01</definedName>
    <definedName name="solver_tol" localSheetId="7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2" hidden="1">0.01</definedName>
    <definedName name="solver_typ" localSheetId="3" hidden="1">2</definedName>
    <definedName name="solver_typ" localSheetId="7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2" hidden="1">2</definedName>
    <definedName name="solver_val" localSheetId="3" hidden="1">0</definedName>
    <definedName name="solver_val" localSheetId="7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2" hidden="1">0</definedName>
    <definedName name="solver_ver" localSheetId="3" hidden="1">3</definedName>
    <definedName name="solver_ver" localSheetId="7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44" l="1"/>
  <c r="I6" i="30"/>
  <c r="I20" i="30" s="1"/>
  <c r="I4" i="43"/>
  <c r="I4" i="42"/>
  <c r="I4" i="41"/>
  <c r="I4" i="40"/>
  <c r="I5" i="44"/>
  <c r="I5" i="43"/>
  <c r="I5" i="42"/>
  <c r="I5" i="41"/>
  <c r="I5" i="40"/>
  <c r="I6" i="43" l="1"/>
  <c r="I6" i="44"/>
  <c r="I6" i="40"/>
  <c r="I6" i="41"/>
  <c r="I6" i="42"/>
  <c r="P5" i="39"/>
  <c r="Q5" i="39"/>
  <c r="R5" i="39"/>
  <c r="S5" i="39"/>
  <c r="T5" i="39"/>
  <c r="U5" i="39"/>
  <c r="V5" i="39"/>
  <c r="W5" i="39"/>
  <c r="P6" i="39"/>
  <c r="Q6" i="39"/>
  <c r="R6" i="39"/>
  <c r="S6" i="39"/>
  <c r="T6" i="39"/>
  <c r="U6" i="39"/>
  <c r="V6" i="39"/>
  <c r="W6" i="39"/>
  <c r="P7" i="39"/>
  <c r="Q7" i="39"/>
  <c r="R7" i="39"/>
  <c r="S7" i="39"/>
  <c r="T7" i="39"/>
  <c r="U7" i="39"/>
  <c r="V7" i="39"/>
  <c r="W7" i="39"/>
  <c r="P8" i="39"/>
  <c r="Q8" i="39"/>
  <c r="R8" i="39"/>
  <c r="S8" i="39"/>
  <c r="T8" i="39"/>
  <c r="U8" i="39"/>
  <c r="V8" i="39"/>
  <c r="W8" i="39"/>
  <c r="P9" i="39"/>
  <c r="Q9" i="39"/>
  <c r="R9" i="39"/>
  <c r="S9" i="39"/>
  <c r="T9" i="39"/>
  <c r="U9" i="39"/>
  <c r="V9" i="39"/>
  <c r="W9" i="39"/>
  <c r="P10" i="39"/>
  <c r="Q10" i="39"/>
  <c r="R10" i="39"/>
  <c r="S10" i="39"/>
  <c r="T10" i="39"/>
  <c r="U10" i="39"/>
  <c r="V10" i="39"/>
  <c r="W10" i="39"/>
  <c r="P11" i="39"/>
  <c r="Q11" i="39"/>
  <c r="R11" i="39"/>
  <c r="S11" i="39"/>
  <c r="T11" i="39"/>
  <c r="U11" i="39"/>
  <c r="V11" i="39"/>
  <c r="W11" i="39"/>
  <c r="P12" i="39"/>
  <c r="Q12" i="39"/>
  <c r="R12" i="39"/>
  <c r="S12" i="39"/>
  <c r="T12" i="39"/>
  <c r="U12" i="39"/>
  <c r="V12" i="39"/>
  <c r="W12" i="39"/>
  <c r="P13" i="39"/>
  <c r="Q13" i="39"/>
  <c r="R13" i="39"/>
  <c r="S13" i="39"/>
  <c r="T13" i="39"/>
  <c r="U13" i="39"/>
  <c r="V13" i="39"/>
  <c r="W13" i="39"/>
  <c r="P14" i="39"/>
  <c r="Q14" i="39"/>
  <c r="R14" i="39"/>
  <c r="S14" i="39"/>
  <c r="T14" i="39"/>
  <c r="U14" i="39"/>
  <c r="V14" i="39"/>
  <c r="W14" i="39"/>
  <c r="P15" i="39"/>
  <c r="Q15" i="39"/>
  <c r="R15" i="39"/>
  <c r="S15" i="39"/>
  <c r="T15" i="39"/>
  <c r="U15" i="39"/>
  <c r="V15" i="39"/>
  <c r="W15" i="39"/>
  <c r="P16" i="39"/>
  <c r="Q16" i="39"/>
  <c r="R16" i="39"/>
  <c r="S16" i="39"/>
  <c r="T16" i="39"/>
  <c r="U16" i="39"/>
  <c r="V16" i="39"/>
  <c r="W16" i="39"/>
  <c r="P17" i="39"/>
  <c r="Q17" i="39"/>
  <c r="R17" i="39"/>
  <c r="S17" i="39"/>
  <c r="T17" i="39"/>
  <c r="U17" i="39"/>
  <c r="V17" i="39"/>
  <c r="W17" i="39"/>
  <c r="P18" i="39"/>
  <c r="Q18" i="39"/>
  <c r="R18" i="39"/>
  <c r="S18" i="39"/>
  <c r="T18" i="39"/>
  <c r="U18" i="39"/>
  <c r="V18" i="39"/>
  <c r="W18" i="39"/>
  <c r="P19" i="39"/>
  <c r="Q19" i="39"/>
  <c r="R19" i="39"/>
  <c r="S19" i="39"/>
  <c r="T19" i="39"/>
  <c r="U19" i="39"/>
  <c r="V19" i="39"/>
  <c r="W19" i="39"/>
  <c r="P20" i="39"/>
  <c r="Q20" i="39"/>
  <c r="R20" i="39"/>
  <c r="S20" i="39"/>
  <c r="T20" i="39"/>
  <c r="U20" i="39"/>
  <c r="V20" i="39"/>
  <c r="W20" i="39"/>
  <c r="P21" i="39"/>
  <c r="Q21" i="39"/>
  <c r="R21" i="39"/>
  <c r="S21" i="39"/>
  <c r="T21" i="39"/>
  <c r="U21" i="39"/>
  <c r="V21" i="39"/>
  <c r="W21" i="39"/>
  <c r="P22" i="39"/>
  <c r="Q22" i="39"/>
  <c r="R22" i="39"/>
  <c r="S22" i="39"/>
  <c r="T22" i="39"/>
  <c r="U22" i="39"/>
  <c r="V22" i="39"/>
  <c r="W22" i="39"/>
  <c r="P23" i="39"/>
  <c r="Q23" i="39"/>
  <c r="R23" i="39"/>
  <c r="S23" i="39"/>
  <c r="T23" i="39"/>
  <c r="U23" i="39"/>
  <c r="V23" i="39"/>
  <c r="W23" i="39"/>
  <c r="P24" i="39"/>
  <c r="Q24" i="39"/>
  <c r="R24" i="39"/>
  <c r="S24" i="39"/>
  <c r="T24" i="39"/>
  <c r="U24" i="39"/>
  <c r="V24" i="39"/>
  <c r="W24" i="39"/>
  <c r="P25" i="39"/>
  <c r="Q25" i="39"/>
  <c r="R25" i="39"/>
  <c r="S25" i="39"/>
  <c r="T25" i="39"/>
  <c r="U25" i="39"/>
  <c r="V25" i="39"/>
  <c r="W25" i="39"/>
  <c r="P26" i="39"/>
  <c r="Q26" i="39"/>
  <c r="R26" i="39"/>
  <c r="S26" i="39"/>
  <c r="T26" i="39"/>
  <c r="U26" i="39"/>
  <c r="V26" i="39"/>
  <c r="W26" i="39"/>
  <c r="P27" i="39"/>
  <c r="Q27" i="39"/>
  <c r="R27" i="39"/>
  <c r="S27" i="39"/>
  <c r="T27" i="39"/>
  <c r="U27" i="39"/>
  <c r="V27" i="39"/>
  <c r="W27" i="39"/>
  <c r="P28" i="39"/>
  <c r="Q28" i="39"/>
  <c r="R28" i="39"/>
  <c r="S28" i="39"/>
  <c r="T28" i="39"/>
  <c r="U28" i="39"/>
  <c r="V28" i="39"/>
  <c r="W28" i="39"/>
  <c r="P29" i="39"/>
  <c r="Q29" i="39"/>
  <c r="R29" i="39"/>
  <c r="S29" i="39"/>
  <c r="T29" i="39"/>
  <c r="U29" i="39"/>
  <c r="V29" i="39"/>
  <c r="W29" i="39"/>
  <c r="P30" i="39"/>
  <c r="Q30" i="39"/>
  <c r="R30" i="39"/>
  <c r="S30" i="39"/>
  <c r="T30" i="39"/>
  <c r="U30" i="39"/>
  <c r="V30" i="39"/>
  <c r="W30" i="39"/>
  <c r="P31" i="39"/>
  <c r="Q31" i="39"/>
  <c r="R31" i="39"/>
  <c r="S31" i="39"/>
  <c r="T31" i="39"/>
  <c r="U31" i="39"/>
  <c r="V31" i="39"/>
  <c r="W31" i="39"/>
  <c r="P32" i="39"/>
  <c r="Q32" i="39"/>
  <c r="R32" i="39"/>
  <c r="S32" i="39"/>
  <c r="T32" i="39"/>
  <c r="U32" i="39"/>
  <c r="V32" i="39"/>
  <c r="W32" i="39"/>
  <c r="P33" i="39"/>
  <c r="Q33" i="39"/>
  <c r="R33" i="39"/>
  <c r="S33" i="39"/>
  <c r="T33" i="39"/>
  <c r="U33" i="39"/>
  <c r="V33" i="39"/>
  <c r="W33" i="39"/>
  <c r="P34" i="39"/>
  <c r="Q34" i="39"/>
  <c r="R34" i="39"/>
  <c r="S34" i="39"/>
  <c r="T34" i="39"/>
  <c r="U34" i="39"/>
  <c r="V34" i="39"/>
  <c r="W34" i="39"/>
  <c r="P35" i="39"/>
  <c r="Q35" i="39"/>
  <c r="R35" i="39"/>
  <c r="S35" i="39"/>
  <c r="T35" i="39"/>
  <c r="U35" i="39"/>
  <c r="V35" i="39"/>
  <c r="W35" i="39"/>
  <c r="P36" i="39"/>
  <c r="Q36" i="39"/>
  <c r="R36" i="39"/>
  <c r="S36" i="39"/>
  <c r="T36" i="39"/>
  <c r="U36" i="39"/>
  <c r="V36" i="39"/>
  <c r="W36" i="39"/>
  <c r="P37" i="39"/>
  <c r="Q37" i="39"/>
  <c r="R37" i="39"/>
  <c r="S37" i="39"/>
  <c r="T37" i="39"/>
  <c r="U37" i="39"/>
  <c r="V37" i="39"/>
  <c r="W37" i="39"/>
  <c r="P38" i="39"/>
  <c r="Q38" i="39"/>
  <c r="R38" i="39"/>
  <c r="S38" i="39"/>
  <c r="T38" i="39"/>
  <c r="U38" i="39"/>
  <c r="V38" i="39"/>
  <c r="W38" i="39"/>
  <c r="P39" i="39"/>
  <c r="Q39" i="39"/>
  <c r="R39" i="39"/>
  <c r="S39" i="39"/>
  <c r="T39" i="39"/>
  <c r="U39" i="39"/>
  <c r="V39" i="39"/>
  <c r="W39" i="39"/>
  <c r="P40" i="39"/>
  <c r="Q40" i="39"/>
  <c r="R40" i="39"/>
  <c r="S40" i="39"/>
  <c r="T40" i="39"/>
  <c r="U40" i="39"/>
  <c r="V40" i="39"/>
  <c r="W40" i="39"/>
  <c r="P41" i="39"/>
  <c r="Q41" i="39"/>
  <c r="R41" i="39"/>
  <c r="S41" i="39"/>
  <c r="T41" i="39"/>
  <c r="U41" i="39"/>
  <c r="V41" i="39"/>
  <c r="W41" i="39"/>
  <c r="P42" i="39"/>
  <c r="Q42" i="39"/>
  <c r="R42" i="39"/>
  <c r="S42" i="39"/>
  <c r="T42" i="39"/>
  <c r="U42" i="39"/>
  <c r="V42" i="39"/>
  <c r="W42" i="39"/>
  <c r="P43" i="39"/>
  <c r="Q43" i="39"/>
  <c r="R43" i="39"/>
  <c r="S43" i="39"/>
  <c r="T43" i="39"/>
  <c r="U43" i="39"/>
  <c r="V43" i="39"/>
  <c r="W43" i="39"/>
  <c r="P44" i="39"/>
  <c r="Q44" i="39"/>
  <c r="R44" i="39"/>
  <c r="S44" i="39"/>
  <c r="T44" i="39"/>
  <c r="U44" i="39"/>
  <c r="V44" i="39"/>
  <c r="W44" i="39"/>
  <c r="P45" i="39"/>
  <c r="Q45" i="39"/>
  <c r="R45" i="39"/>
  <c r="S45" i="39"/>
  <c r="T45" i="39"/>
  <c r="U45" i="39"/>
  <c r="V45" i="39"/>
  <c r="W45" i="39"/>
  <c r="P46" i="39"/>
  <c r="Q46" i="39"/>
  <c r="R46" i="39"/>
  <c r="S46" i="39"/>
  <c r="T46" i="39"/>
  <c r="U46" i="39"/>
  <c r="V46" i="39"/>
  <c r="W46" i="39"/>
  <c r="P47" i="39"/>
  <c r="Q47" i="39"/>
  <c r="R47" i="39"/>
  <c r="S47" i="39"/>
  <c r="T47" i="39"/>
  <c r="U47" i="39"/>
  <c r="V47" i="39"/>
  <c r="W47" i="39"/>
  <c r="P48" i="39"/>
  <c r="Q48" i="39"/>
  <c r="R48" i="39"/>
  <c r="S48" i="39"/>
  <c r="T48" i="39"/>
  <c r="U48" i="39"/>
  <c r="V48" i="39"/>
  <c r="W48" i="39"/>
  <c r="P49" i="39"/>
  <c r="Q49" i="39"/>
  <c r="R49" i="39"/>
  <c r="S49" i="39"/>
  <c r="T49" i="39"/>
  <c r="U49" i="39"/>
  <c r="V49" i="39"/>
  <c r="W49" i="39"/>
  <c r="P50" i="39"/>
  <c r="Q50" i="39"/>
  <c r="R50" i="39"/>
  <c r="S50" i="39"/>
  <c r="T50" i="39"/>
  <c r="U50" i="39"/>
  <c r="V50" i="39"/>
  <c r="W50" i="39"/>
  <c r="P51" i="39"/>
  <c r="Q51" i="39"/>
  <c r="R51" i="39"/>
  <c r="S51" i="39"/>
  <c r="T51" i="39"/>
  <c r="U51" i="39"/>
  <c r="V51" i="39"/>
  <c r="W51" i="39"/>
  <c r="P52" i="39"/>
  <c r="Q52" i="39"/>
  <c r="R52" i="39"/>
  <c r="S52" i="39"/>
  <c r="T52" i="39"/>
  <c r="U52" i="39"/>
  <c r="V52" i="39"/>
  <c r="W52" i="39"/>
  <c r="P53" i="39"/>
  <c r="Q53" i="39"/>
  <c r="R53" i="39"/>
  <c r="S53" i="39"/>
  <c r="T53" i="39"/>
  <c r="U53" i="39"/>
  <c r="V53" i="39"/>
  <c r="W53" i="39"/>
  <c r="P54" i="39"/>
  <c r="Q54" i="39"/>
  <c r="R54" i="39"/>
  <c r="S54" i="39"/>
  <c r="T54" i="39"/>
  <c r="U54" i="39"/>
  <c r="V54" i="39"/>
  <c r="W54" i="39"/>
  <c r="P55" i="39"/>
  <c r="Q55" i="39"/>
  <c r="R55" i="39"/>
  <c r="S55" i="39"/>
  <c r="T55" i="39"/>
  <c r="U55" i="39"/>
  <c r="V55" i="39"/>
  <c r="W55" i="39"/>
  <c r="P56" i="39"/>
  <c r="Q56" i="39"/>
  <c r="R56" i="39"/>
  <c r="S56" i="39"/>
  <c r="T56" i="39"/>
  <c r="U56" i="39"/>
  <c r="V56" i="39"/>
  <c r="W56" i="39"/>
  <c r="P57" i="39"/>
  <c r="Q57" i="39"/>
  <c r="R57" i="39"/>
  <c r="S57" i="39"/>
  <c r="T57" i="39"/>
  <c r="U57" i="39"/>
  <c r="V57" i="39"/>
  <c r="W57" i="39"/>
  <c r="P58" i="39"/>
  <c r="Q58" i="39"/>
  <c r="R58" i="39"/>
  <c r="S58" i="39"/>
  <c r="T58" i="39"/>
  <c r="U58" i="39"/>
  <c r="V58" i="39"/>
  <c r="W58" i="39"/>
  <c r="P59" i="39"/>
  <c r="Q59" i="39"/>
  <c r="R59" i="39"/>
  <c r="S59" i="39"/>
  <c r="T59" i="39"/>
  <c r="U59" i="39"/>
  <c r="V59" i="39"/>
  <c r="W59" i="39"/>
  <c r="P60" i="39"/>
  <c r="Q60" i="39"/>
  <c r="R60" i="39"/>
  <c r="S60" i="39"/>
  <c r="T60" i="39"/>
  <c r="U60" i="39"/>
  <c r="V60" i="39"/>
  <c r="W60" i="39"/>
  <c r="P61" i="39"/>
  <c r="Q61" i="39"/>
  <c r="R61" i="39"/>
  <c r="S61" i="39"/>
  <c r="T61" i="39"/>
  <c r="U61" i="39"/>
  <c r="V61" i="39"/>
  <c r="W61" i="39"/>
  <c r="P62" i="39"/>
  <c r="Q62" i="39"/>
  <c r="R62" i="39"/>
  <c r="S62" i="39"/>
  <c r="T62" i="39"/>
  <c r="U62" i="39"/>
  <c r="V62" i="39"/>
  <c r="W62" i="39"/>
  <c r="P63" i="39"/>
  <c r="Q63" i="39"/>
  <c r="R63" i="39"/>
  <c r="S63" i="39"/>
  <c r="T63" i="39"/>
  <c r="U63" i="39"/>
  <c r="V63" i="39"/>
  <c r="W63" i="39"/>
  <c r="P64" i="39"/>
  <c r="Q64" i="39"/>
  <c r="R64" i="39"/>
  <c r="S64" i="39"/>
  <c r="T64" i="39"/>
  <c r="U64" i="39"/>
  <c r="V64" i="39"/>
  <c r="W64" i="39"/>
  <c r="P65" i="39"/>
  <c r="Q65" i="39"/>
  <c r="R65" i="39"/>
  <c r="S65" i="39"/>
  <c r="T65" i="39"/>
  <c r="U65" i="39"/>
  <c r="V65" i="39"/>
  <c r="W65" i="39"/>
  <c r="P66" i="39"/>
  <c r="Q66" i="39"/>
  <c r="R66" i="39"/>
  <c r="S66" i="39"/>
  <c r="T66" i="39"/>
  <c r="U66" i="39"/>
  <c r="V66" i="39"/>
  <c r="W66" i="39"/>
  <c r="P67" i="39"/>
  <c r="Q67" i="39"/>
  <c r="R67" i="39"/>
  <c r="S67" i="39"/>
  <c r="T67" i="39"/>
  <c r="U67" i="39"/>
  <c r="V67" i="39"/>
  <c r="W67" i="39"/>
  <c r="P68" i="39"/>
  <c r="Q68" i="39"/>
  <c r="R68" i="39"/>
  <c r="S68" i="39"/>
  <c r="T68" i="39"/>
  <c r="U68" i="39"/>
  <c r="V68" i="39"/>
  <c r="W68" i="39"/>
  <c r="P69" i="39"/>
  <c r="Q69" i="39"/>
  <c r="R69" i="39"/>
  <c r="S69" i="39"/>
  <c r="T69" i="39"/>
  <c r="U69" i="39"/>
  <c r="V69" i="39"/>
  <c r="W69" i="39"/>
  <c r="P70" i="39"/>
  <c r="Q70" i="39"/>
  <c r="R70" i="39"/>
  <c r="S70" i="39"/>
  <c r="T70" i="39"/>
  <c r="U70" i="39"/>
  <c r="V70" i="39"/>
  <c r="W70" i="39"/>
  <c r="P71" i="39"/>
  <c r="Q71" i="39"/>
  <c r="R71" i="39"/>
  <c r="S71" i="39"/>
  <c r="T71" i="39"/>
  <c r="U71" i="39"/>
  <c r="V71" i="39"/>
  <c r="W71" i="39"/>
  <c r="P72" i="39"/>
  <c r="Q72" i="39"/>
  <c r="R72" i="39"/>
  <c r="S72" i="39"/>
  <c r="T72" i="39"/>
  <c r="U72" i="39"/>
  <c r="V72" i="39"/>
  <c r="W72" i="39"/>
  <c r="P73" i="39"/>
  <c r="Q73" i="39"/>
  <c r="R73" i="39"/>
  <c r="S73" i="39"/>
  <c r="T73" i="39"/>
  <c r="U73" i="39"/>
  <c r="V73" i="39"/>
  <c r="W73" i="39"/>
  <c r="P74" i="39"/>
  <c r="Q74" i="39"/>
  <c r="R74" i="39"/>
  <c r="S74" i="39"/>
  <c r="T74" i="39"/>
  <c r="U74" i="39"/>
  <c r="V74" i="39"/>
  <c r="W74" i="39"/>
  <c r="P75" i="39"/>
  <c r="Q75" i="39"/>
  <c r="R75" i="39"/>
  <c r="S75" i="39"/>
  <c r="T75" i="39"/>
  <c r="U75" i="39"/>
  <c r="V75" i="39"/>
  <c r="W75" i="39"/>
  <c r="P76" i="39"/>
  <c r="Q76" i="39"/>
  <c r="R76" i="39"/>
  <c r="S76" i="39"/>
  <c r="T76" i="39"/>
  <c r="U76" i="39"/>
  <c r="V76" i="39"/>
  <c r="W76" i="39"/>
  <c r="P77" i="39"/>
  <c r="Q77" i="39"/>
  <c r="R77" i="39"/>
  <c r="S77" i="39"/>
  <c r="T77" i="39"/>
  <c r="U77" i="39"/>
  <c r="V77" i="39"/>
  <c r="W77" i="39"/>
  <c r="P78" i="39"/>
  <c r="Q78" i="39"/>
  <c r="R78" i="39"/>
  <c r="S78" i="39"/>
  <c r="T78" i="39"/>
  <c r="U78" i="39"/>
  <c r="V78" i="39"/>
  <c r="W78" i="39"/>
  <c r="P79" i="39"/>
  <c r="Q79" i="39"/>
  <c r="R79" i="39"/>
  <c r="S79" i="39"/>
  <c r="T79" i="39"/>
  <c r="U79" i="39"/>
  <c r="V79" i="39"/>
  <c r="W79" i="39"/>
  <c r="P80" i="39"/>
  <c r="Q80" i="39"/>
  <c r="R80" i="39"/>
  <c r="S80" i="39"/>
  <c r="T80" i="39"/>
  <c r="U80" i="39"/>
  <c r="V80" i="39"/>
  <c r="W80" i="39"/>
  <c r="P81" i="39"/>
  <c r="Q81" i="39"/>
  <c r="R81" i="39"/>
  <c r="S81" i="39"/>
  <c r="T81" i="39"/>
  <c r="U81" i="39"/>
  <c r="V81" i="39"/>
  <c r="W81" i="39"/>
  <c r="P82" i="39"/>
  <c r="Q82" i="39"/>
  <c r="R82" i="39"/>
  <c r="S82" i="39"/>
  <c r="T82" i="39"/>
  <c r="U82" i="39"/>
  <c r="V82" i="39"/>
  <c r="W82" i="39"/>
  <c r="P83" i="39"/>
  <c r="Q83" i="39"/>
  <c r="R83" i="39"/>
  <c r="S83" i="39"/>
  <c r="T83" i="39"/>
  <c r="U83" i="39"/>
  <c r="V83" i="39"/>
  <c r="W83" i="39"/>
  <c r="P84" i="39"/>
  <c r="Q84" i="39"/>
  <c r="R84" i="39"/>
  <c r="S84" i="39"/>
  <c r="T84" i="39"/>
  <c r="U84" i="39"/>
  <c r="V84" i="39"/>
  <c r="W84" i="39"/>
  <c r="P85" i="39"/>
  <c r="Q85" i="39"/>
  <c r="R85" i="39"/>
  <c r="S85" i="39"/>
  <c r="T85" i="39"/>
  <c r="U85" i="39"/>
  <c r="V85" i="39"/>
  <c r="W85" i="39"/>
  <c r="P86" i="39"/>
  <c r="Q86" i="39"/>
  <c r="R86" i="39"/>
  <c r="S86" i="39"/>
  <c r="T86" i="39"/>
  <c r="U86" i="39"/>
  <c r="V86" i="39"/>
  <c r="W86" i="39"/>
  <c r="P87" i="39"/>
  <c r="Q87" i="39"/>
  <c r="R87" i="39"/>
  <c r="S87" i="39"/>
  <c r="T87" i="39"/>
  <c r="U87" i="39"/>
  <c r="V87" i="39"/>
  <c r="W87" i="39"/>
  <c r="P88" i="39"/>
  <c r="Q88" i="39"/>
  <c r="R88" i="39"/>
  <c r="S88" i="39"/>
  <c r="T88" i="39"/>
  <c r="U88" i="39"/>
  <c r="V88" i="39"/>
  <c r="W88" i="39"/>
  <c r="P89" i="39"/>
  <c r="Q89" i="39"/>
  <c r="R89" i="39"/>
  <c r="S89" i="39"/>
  <c r="T89" i="39"/>
  <c r="U89" i="39"/>
  <c r="V89" i="39"/>
  <c r="W89" i="39"/>
  <c r="P90" i="39"/>
  <c r="Q90" i="39"/>
  <c r="R90" i="39"/>
  <c r="S90" i="39"/>
  <c r="T90" i="39"/>
  <c r="U90" i="39"/>
  <c r="V90" i="39"/>
  <c r="W90" i="39"/>
  <c r="P91" i="39"/>
  <c r="Q91" i="39"/>
  <c r="R91" i="39"/>
  <c r="S91" i="39"/>
  <c r="T91" i="39"/>
  <c r="U91" i="39"/>
  <c r="V91" i="39"/>
  <c r="W91" i="39"/>
  <c r="P92" i="39"/>
  <c r="Q92" i="39"/>
  <c r="R92" i="39"/>
  <c r="S92" i="39"/>
  <c r="T92" i="39"/>
  <c r="U92" i="39"/>
  <c r="V92" i="39"/>
  <c r="W92" i="39"/>
  <c r="P93" i="39"/>
  <c r="Q93" i="39"/>
  <c r="R93" i="39"/>
  <c r="S93" i="39"/>
  <c r="T93" i="39"/>
  <c r="U93" i="39"/>
  <c r="V93" i="39"/>
  <c r="W93" i="39"/>
  <c r="P94" i="39"/>
  <c r="Q94" i="39"/>
  <c r="R94" i="39"/>
  <c r="S94" i="39"/>
  <c r="T94" i="39"/>
  <c r="U94" i="39"/>
  <c r="V94" i="39"/>
  <c r="W94" i="39"/>
  <c r="P95" i="39"/>
  <c r="Q95" i="39"/>
  <c r="R95" i="39"/>
  <c r="S95" i="39"/>
  <c r="T95" i="39"/>
  <c r="U95" i="39"/>
  <c r="V95" i="39"/>
  <c r="W95" i="39"/>
  <c r="P96" i="39"/>
  <c r="Q96" i="39"/>
  <c r="R96" i="39"/>
  <c r="S96" i="39"/>
  <c r="T96" i="39"/>
  <c r="U96" i="39"/>
  <c r="V96" i="39"/>
  <c r="W96" i="39"/>
  <c r="P97" i="39"/>
  <c r="Q97" i="39"/>
  <c r="R97" i="39"/>
  <c r="S97" i="39"/>
  <c r="T97" i="39"/>
  <c r="U97" i="39"/>
  <c r="V97" i="39"/>
  <c r="W97" i="39"/>
  <c r="P98" i="39"/>
  <c r="Q98" i="39"/>
  <c r="R98" i="39"/>
  <c r="S98" i="39"/>
  <c r="T98" i="39"/>
  <c r="U98" i="39"/>
  <c r="V98" i="39"/>
  <c r="W98" i="39"/>
  <c r="P99" i="39"/>
  <c r="Q99" i="39"/>
  <c r="R99" i="39"/>
  <c r="S99" i="39"/>
  <c r="T99" i="39"/>
  <c r="U99" i="39"/>
  <c r="V99" i="39"/>
  <c r="W99" i="39"/>
  <c r="P100" i="39"/>
  <c r="Q100" i="39"/>
  <c r="R100" i="39"/>
  <c r="S100" i="39"/>
  <c r="T100" i="39"/>
  <c r="U100" i="39"/>
  <c r="V100" i="39"/>
  <c r="W100" i="39"/>
  <c r="P101" i="39"/>
  <c r="Q101" i="39"/>
  <c r="R101" i="39"/>
  <c r="S101" i="39"/>
  <c r="T101" i="39"/>
  <c r="U101" i="39"/>
  <c r="V101" i="39"/>
  <c r="W101" i="39"/>
  <c r="P102" i="39"/>
  <c r="Q102" i="39"/>
  <c r="R102" i="39"/>
  <c r="S102" i="39"/>
  <c r="T102" i="39"/>
  <c r="U102" i="39"/>
  <c r="V102" i="39"/>
  <c r="W102" i="39"/>
  <c r="P103" i="39"/>
  <c r="Q103" i="39"/>
  <c r="R103" i="39"/>
  <c r="S103" i="39"/>
  <c r="T103" i="39"/>
  <c r="U103" i="39"/>
  <c r="V103" i="39"/>
  <c r="W103" i="39"/>
  <c r="P104" i="39"/>
  <c r="Q104" i="39"/>
  <c r="R104" i="39"/>
  <c r="S104" i="39"/>
  <c r="T104" i="39"/>
  <c r="U104" i="39"/>
  <c r="V104" i="39"/>
  <c r="W104" i="39"/>
  <c r="P105" i="39"/>
  <c r="Q105" i="39"/>
  <c r="R105" i="39"/>
  <c r="S105" i="39"/>
  <c r="T105" i="39"/>
  <c r="U105" i="39"/>
  <c r="V105" i="39"/>
  <c r="W105" i="39"/>
  <c r="P106" i="39"/>
  <c r="Q106" i="39"/>
  <c r="R106" i="39"/>
  <c r="S106" i="39"/>
  <c r="T106" i="39"/>
  <c r="U106" i="39"/>
  <c r="V106" i="39"/>
  <c r="W106" i="39"/>
  <c r="P107" i="39"/>
  <c r="Q107" i="39"/>
  <c r="R107" i="39"/>
  <c r="S107" i="39"/>
  <c r="T107" i="39"/>
  <c r="U107" i="39"/>
  <c r="V107" i="39"/>
  <c r="W107" i="39"/>
  <c r="P108" i="39"/>
  <c r="Q108" i="39"/>
  <c r="R108" i="39"/>
  <c r="S108" i="39"/>
  <c r="T108" i="39"/>
  <c r="U108" i="39"/>
  <c r="V108" i="39"/>
  <c r="W108" i="39"/>
  <c r="P109" i="39"/>
  <c r="Q109" i="39"/>
  <c r="R109" i="39"/>
  <c r="S109" i="39"/>
  <c r="T109" i="39"/>
  <c r="U109" i="39"/>
  <c r="V109" i="39"/>
  <c r="W109" i="39"/>
  <c r="P110" i="39"/>
  <c r="Q110" i="39"/>
  <c r="R110" i="39"/>
  <c r="S110" i="39"/>
  <c r="T110" i="39"/>
  <c r="U110" i="39"/>
  <c r="V110" i="39"/>
  <c r="W110" i="39"/>
  <c r="P111" i="39"/>
  <c r="Q111" i="39"/>
  <c r="R111" i="39"/>
  <c r="S111" i="39"/>
  <c r="T111" i="39"/>
  <c r="U111" i="39"/>
  <c r="V111" i="39"/>
  <c r="W111" i="39"/>
  <c r="P112" i="39"/>
  <c r="Q112" i="39"/>
  <c r="R112" i="39"/>
  <c r="S112" i="39"/>
  <c r="T112" i="39"/>
  <c r="U112" i="39"/>
  <c r="V112" i="39"/>
  <c r="W112" i="39"/>
  <c r="P113" i="39"/>
  <c r="Q113" i="39"/>
  <c r="R113" i="39"/>
  <c r="S113" i="39"/>
  <c r="T113" i="39"/>
  <c r="U113" i="39"/>
  <c r="V113" i="39"/>
  <c r="W113" i="39"/>
  <c r="P114" i="39"/>
  <c r="Q114" i="39"/>
  <c r="R114" i="39"/>
  <c r="S114" i="39"/>
  <c r="T114" i="39"/>
  <c r="U114" i="39"/>
  <c r="V114" i="39"/>
  <c r="W114" i="39"/>
  <c r="P115" i="39"/>
  <c r="Q115" i="39"/>
  <c r="R115" i="39"/>
  <c r="S115" i="39"/>
  <c r="T115" i="39"/>
  <c r="U115" i="39"/>
  <c r="V115" i="39"/>
  <c r="W115" i="39"/>
  <c r="P116" i="39"/>
  <c r="Q116" i="39"/>
  <c r="R116" i="39"/>
  <c r="S116" i="39"/>
  <c r="T116" i="39"/>
  <c r="U116" i="39"/>
  <c r="V116" i="39"/>
  <c r="W116" i="39"/>
  <c r="P117" i="39"/>
  <c r="Q117" i="39"/>
  <c r="R117" i="39"/>
  <c r="S117" i="39"/>
  <c r="T117" i="39"/>
  <c r="U117" i="39"/>
  <c r="V117" i="39"/>
  <c r="W117" i="39"/>
  <c r="P118" i="39"/>
  <c r="Q118" i="39"/>
  <c r="R118" i="39"/>
  <c r="S118" i="39"/>
  <c r="T118" i="39"/>
  <c r="U118" i="39"/>
  <c r="V118" i="39"/>
  <c r="W118" i="39"/>
  <c r="P119" i="39"/>
  <c r="Q119" i="39"/>
  <c r="R119" i="39"/>
  <c r="S119" i="39"/>
  <c r="T119" i="39"/>
  <c r="U119" i="39"/>
  <c r="V119" i="39"/>
  <c r="W119" i="39"/>
  <c r="P120" i="39"/>
  <c r="Q120" i="39"/>
  <c r="R120" i="39"/>
  <c r="S120" i="39"/>
  <c r="T120" i="39"/>
  <c r="U120" i="39"/>
  <c r="V120" i="39"/>
  <c r="W120" i="39"/>
  <c r="P121" i="39"/>
  <c r="Q121" i="39"/>
  <c r="R121" i="39"/>
  <c r="S121" i="39"/>
  <c r="T121" i="39"/>
  <c r="U121" i="39"/>
  <c r="V121" i="39"/>
  <c r="W121" i="39"/>
  <c r="P122" i="39"/>
  <c r="Q122" i="39"/>
  <c r="R122" i="39"/>
  <c r="S122" i="39"/>
  <c r="T122" i="39"/>
  <c r="U122" i="39"/>
  <c r="V122" i="39"/>
  <c r="W122" i="39"/>
  <c r="P123" i="39"/>
  <c r="Q123" i="39"/>
  <c r="R123" i="39"/>
  <c r="S123" i="39"/>
  <c r="T123" i="39"/>
  <c r="U123" i="39"/>
  <c r="V123" i="39"/>
  <c r="W123" i="39"/>
  <c r="P124" i="39"/>
  <c r="Q124" i="39"/>
  <c r="R124" i="39"/>
  <c r="S124" i="39"/>
  <c r="T124" i="39"/>
  <c r="U124" i="39"/>
  <c r="V124" i="39"/>
  <c r="W124" i="39"/>
  <c r="P125" i="39"/>
  <c r="Q125" i="39"/>
  <c r="R125" i="39"/>
  <c r="S125" i="39"/>
  <c r="T125" i="39"/>
  <c r="U125" i="39"/>
  <c r="V125" i="39"/>
  <c r="W125" i="39"/>
  <c r="P126" i="39"/>
  <c r="Q126" i="39"/>
  <c r="R126" i="39"/>
  <c r="S126" i="39"/>
  <c r="T126" i="39"/>
  <c r="U126" i="39"/>
  <c r="V126" i="39"/>
  <c r="W126" i="39"/>
  <c r="P127" i="39"/>
  <c r="Q127" i="39"/>
  <c r="R127" i="39"/>
  <c r="S127" i="39"/>
  <c r="T127" i="39"/>
  <c r="U127" i="39"/>
  <c r="V127" i="39"/>
  <c r="W127" i="39"/>
  <c r="P128" i="39"/>
  <c r="Q128" i="39"/>
  <c r="R128" i="39"/>
  <c r="S128" i="39"/>
  <c r="T128" i="39"/>
  <c r="U128" i="39"/>
  <c r="V128" i="39"/>
  <c r="W128" i="39"/>
  <c r="P129" i="39"/>
  <c r="Q129" i="39"/>
  <c r="R129" i="39"/>
  <c r="S129" i="39"/>
  <c r="T129" i="39"/>
  <c r="U129" i="39"/>
  <c r="V129" i="39"/>
  <c r="W129" i="39"/>
  <c r="P130" i="39"/>
  <c r="Q130" i="39"/>
  <c r="R130" i="39"/>
  <c r="S130" i="39"/>
  <c r="T130" i="39"/>
  <c r="U130" i="39"/>
  <c r="V130" i="39"/>
  <c r="W130" i="39"/>
  <c r="P131" i="39"/>
  <c r="Q131" i="39"/>
  <c r="R131" i="39"/>
  <c r="S131" i="39"/>
  <c r="T131" i="39"/>
  <c r="U131" i="39"/>
  <c r="V131" i="39"/>
  <c r="W131" i="39"/>
  <c r="P132" i="39"/>
  <c r="Q132" i="39"/>
  <c r="R132" i="39"/>
  <c r="S132" i="39"/>
  <c r="T132" i="39"/>
  <c r="U132" i="39"/>
  <c r="V132" i="39"/>
  <c r="W132" i="39"/>
  <c r="P133" i="39"/>
  <c r="Q133" i="39"/>
  <c r="R133" i="39"/>
  <c r="S133" i="39"/>
  <c r="T133" i="39"/>
  <c r="U133" i="39"/>
  <c r="V133" i="39"/>
  <c r="W133" i="39"/>
  <c r="P134" i="39"/>
  <c r="Q134" i="39"/>
  <c r="R134" i="39"/>
  <c r="S134" i="39"/>
  <c r="T134" i="39"/>
  <c r="U134" i="39"/>
  <c r="V134" i="39"/>
  <c r="W134" i="39"/>
  <c r="P135" i="39"/>
  <c r="Q135" i="39"/>
  <c r="R135" i="39"/>
  <c r="S135" i="39"/>
  <c r="T135" i="39"/>
  <c r="U135" i="39"/>
  <c r="V135" i="39"/>
  <c r="W135" i="39"/>
  <c r="P136" i="39"/>
  <c r="Q136" i="39"/>
  <c r="R136" i="39"/>
  <c r="S136" i="39"/>
  <c r="T136" i="39"/>
  <c r="U136" i="39"/>
  <c r="V136" i="39"/>
  <c r="W136" i="39"/>
  <c r="P137" i="39"/>
  <c r="Q137" i="39"/>
  <c r="R137" i="39"/>
  <c r="S137" i="39"/>
  <c r="T137" i="39"/>
  <c r="U137" i="39"/>
  <c r="V137" i="39"/>
  <c r="W137" i="39"/>
  <c r="P138" i="39"/>
  <c r="Q138" i="39"/>
  <c r="R138" i="39"/>
  <c r="S138" i="39"/>
  <c r="T138" i="39"/>
  <c r="U138" i="39"/>
  <c r="V138" i="39"/>
  <c r="W138" i="39"/>
  <c r="P139" i="39"/>
  <c r="Q139" i="39"/>
  <c r="R139" i="39"/>
  <c r="S139" i="39"/>
  <c r="T139" i="39"/>
  <c r="U139" i="39"/>
  <c r="V139" i="39"/>
  <c r="W139" i="39"/>
  <c r="P140" i="39"/>
  <c r="Q140" i="39"/>
  <c r="R140" i="39"/>
  <c r="S140" i="39"/>
  <c r="T140" i="39"/>
  <c r="U140" i="39"/>
  <c r="V140" i="39"/>
  <c r="W140" i="39"/>
  <c r="P141" i="39"/>
  <c r="Q141" i="39"/>
  <c r="R141" i="39"/>
  <c r="S141" i="39"/>
  <c r="T141" i="39"/>
  <c r="U141" i="39"/>
  <c r="V141" i="39"/>
  <c r="W141" i="39"/>
  <c r="P142" i="39"/>
  <c r="Q142" i="39"/>
  <c r="R142" i="39"/>
  <c r="S142" i="39"/>
  <c r="T142" i="39"/>
  <c r="U142" i="39"/>
  <c r="V142" i="39"/>
  <c r="W142" i="39"/>
  <c r="P143" i="39"/>
  <c r="Q143" i="39"/>
  <c r="R143" i="39"/>
  <c r="S143" i="39"/>
  <c r="T143" i="39"/>
  <c r="U143" i="39"/>
  <c r="V143" i="39"/>
  <c r="W143" i="39"/>
  <c r="P144" i="39"/>
  <c r="Q144" i="39"/>
  <c r="R144" i="39"/>
  <c r="S144" i="39"/>
  <c r="T144" i="39"/>
  <c r="U144" i="39"/>
  <c r="V144" i="39"/>
  <c r="W144" i="39"/>
  <c r="P145" i="39"/>
  <c r="Q145" i="39"/>
  <c r="R145" i="39"/>
  <c r="S145" i="39"/>
  <c r="T145" i="39"/>
  <c r="U145" i="39"/>
  <c r="V145" i="39"/>
  <c r="W145" i="39"/>
  <c r="P146" i="39"/>
  <c r="Q146" i="39"/>
  <c r="R146" i="39"/>
  <c r="S146" i="39"/>
  <c r="T146" i="39"/>
  <c r="U146" i="39"/>
  <c r="V146" i="39"/>
  <c r="W146" i="39"/>
  <c r="P147" i="39"/>
  <c r="Q147" i="39"/>
  <c r="R147" i="39"/>
  <c r="S147" i="39"/>
  <c r="T147" i="39"/>
  <c r="U147" i="39"/>
  <c r="V147" i="39"/>
  <c r="W147" i="39"/>
  <c r="P148" i="39"/>
  <c r="Q148" i="39"/>
  <c r="R148" i="39"/>
  <c r="S148" i="39"/>
  <c r="T148" i="39"/>
  <c r="U148" i="39"/>
  <c r="V148" i="39"/>
  <c r="W148" i="39"/>
  <c r="P149" i="39"/>
  <c r="Q149" i="39"/>
  <c r="R149" i="39"/>
  <c r="S149" i="39"/>
  <c r="T149" i="39"/>
  <c r="U149" i="39"/>
  <c r="V149" i="39"/>
  <c r="W149" i="39"/>
  <c r="P150" i="39"/>
  <c r="Q150" i="39"/>
  <c r="R150" i="39"/>
  <c r="S150" i="39"/>
  <c r="T150" i="39"/>
  <c r="U150" i="39"/>
  <c r="V150" i="39"/>
  <c r="W150" i="39"/>
  <c r="P151" i="39"/>
  <c r="Q151" i="39"/>
  <c r="R151" i="39"/>
  <c r="S151" i="39"/>
  <c r="T151" i="39"/>
  <c r="U151" i="39"/>
  <c r="V151" i="39"/>
  <c r="W151" i="39"/>
  <c r="P152" i="39"/>
  <c r="Q152" i="39"/>
  <c r="R152" i="39"/>
  <c r="S152" i="39"/>
  <c r="T152" i="39"/>
  <c r="U152" i="39"/>
  <c r="V152" i="39"/>
  <c r="W152" i="39"/>
  <c r="P153" i="39"/>
  <c r="Q153" i="39"/>
  <c r="R153" i="39"/>
  <c r="S153" i="39"/>
  <c r="T153" i="39"/>
  <c r="U153" i="39"/>
  <c r="V153" i="39"/>
  <c r="W153" i="39"/>
  <c r="P154" i="39"/>
  <c r="Q154" i="39"/>
  <c r="R154" i="39"/>
  <c r="S154" i="39"/>
  <c r="T154" i="39"/>
  <c r="U154" i="39"/>
  <c r="V154" i="39"/>
  <c r="W154" i="39"/>
  <c r="P155" i="39"/>
  <c r="Q155" i="39"/>
  <c r="R155" i="39"/>
  <c r="S155" i="39"/>
  <c r="T155" i="39"/>
  <c r="U155" i="39"/>
  <c r="V155" i="39"/>
  <c r="W155" i="39"/>
  <c r="P156" i="39"/>
  <c r="Q156" i="39"/>
  <c r="R156" i="39"/>
  <c r="S156" i="39"/>
  <c r="T156" i="39"/>
  <c r="U156" i="39"/>
  <c r="V156" i="39"/>
  <c r="W156" i="39"/>
  <c r="P157" i="39"/>
  <c r="Q157" i="39"/>
  <c r="R157" i="39"/>
  <c r="S157" i="39"/>
  <c r="T157" i="39"/>
  <c r="U157" i="39"/>
  <c r="V157" i="39"/>
  <c r="W157" i="39"/>
  <c r="P158" i="39"/>
  <c r="Q158" i="39"/>
  <c r="R158" i="39"/>
  <c r="S158" i="39"/>
  <c r="T158" i="39"/>
  <c r="U158" i="39"/>
  <c r="V158" i="39"/>
  <c r="W158" i="39"/>
  <c r="P159" i="39"/>
  <c r="Q159" i="39"/>
  <c r="R159" i="39"/>
  <c r="S159" i="39"/>
  <c r="T159" i="39"/>
  <c r="U159" i="39"/>
  <c r="V159" i="39"/>
  <c r="W159" i="39"/>
  <c r="P160" i="39"/>
  <c r="Q160" i="39"/>
  <c r="R160" i="39"/>
  <c r="S160" i="39"/>
  <c r="T160" i="39"/>
  <c r="U160" i="39"/>
  <c r="V160" i="39"/>
  <c r="W160" i="39"/>
  <c r="P161" i="39"/>
  <c r="Q161" i="39"/>
  <c r="R161" i="39"/>
  <c r="S161" i="39"/>
  <c r="T161" i="39"/>
  <c r="U161" i="39"/>
  <c r="V161" i="39"/>
  <c r="W161" i="39"/>
  <c r="P162" i="39"/>
  <c r="Q162" i="39"/>
  <c r="R162" i="39"/>
  <c r="S162" i="39"/>
  <c r="T162" i="39"/>
  <c r="U162" i="39"/>
  <c r="V162" i="39"/>
  <c r="W162" i="39"/>
  <c r="P163" i="39"/>
  <c r="Q163" i="39"/>
  <c r="R163" i="39"/>
  <c r="S163" i="39"/>
  <c r="T163" i="39"/>
  <c r="U163" i="39"/>
  <c r="V163" i="39"/>
  <c r="W163" i="39"/>
  <c r="P164" i="39"/>
  <c r="Q164" i="39"/>
  <c r="R164" i="39"/>
  <c r="S164" i="39"/>
  <c r="T164" i="39"/>
  <c r="U164" i="39"/>
  <c r="V164" i="39"/>
  <c r="W164" i="39"/>
  <c r="P165" i="39"/>
  <c r="Q165" i="39"/>
  <c r="R165" i="39"/>
  <c r="S165" i="39"/>
  <c r="T165" i="39"/>
  <c r="U165" i="39"/>
  <c r="V165" i="39"/>
  <c r="W165" i="39"/>
  <c r="P166" i="39"/>
  <c r="Q166" i="39"/>
  <c r="R166" i="39"/>
  <c r="S166" i="39"/>
  <c r="T166" i="39"/>
  <c r="U166" i="39"/>
  <c r="V166" i="39"/>
  <c r="W166" i="39"/>
  <c r="P167" i="39"/>
  <c r="Q167" i="39"/>
  <c r="R167" i="39"/>
  <c r="S167" i="39"/>
  <c r="T167" i="39"/>
  <c r="U167" i="39"/>
  <c r="V167" i="39"/>
  <c r="W167" i="39"/>
  <c r="P168" i="39"/>
  <c r="Q168" i="39"/>
  <c r="R168" i="39"/>
  <c r="S168" i="39"/>
  <c r="T168" i="39"/>
  <c r="U168" i="39"/>
  <c r="V168" i="39"/>
  <c r="W168" i="39"/>
  <c r="P169" i="39"/>
  <c r="Q169" i="39"/>
  <c r="R169" i="39"/>
  <c r="S169" i="39"/>
  <c r="T169" i="39"/>
  <c r="U169" i="39"/>
  <c r="V169" i="39"/>
  <c r="W169" i="39"/>
  <c r="P170" i="39"/>
  <c r="Q170" i="39"/>
  <c r="R170" i="39"/>
  <c r="S170" i="39"/>
  <c r="T170" i="39"/>
  <c r="U170" i="39"/>
  <c r="V170" i="39"/>
  <c r="W170" i="39"/>
  <c r="P171" i="39"/>
  <c r="Q171" i="39"/>
  <c r="R171" i="39"/>
  <c r="S171" i="39"/>
  <c r="T171" i="39"/>
  <c r="U171" i="39"/>
  <c r="V171" i="39"/>
  <c r="W171" i="39"/>
  <c r="P172" i="39"/>
  <c r="Q172" i="39"/>
  <c r="R172" i="39"/>
  <c r="S172" i="39"/>
  <c r="T172" i="39"/>
  <c r="U172" i="39"/>
  <c r="V172" i="39"/>
  <c r="W172" i="39"/>
  <c r="P173" i="39"/>
  <c r="Q173" i="39"/>
  <c r="R173" i="39"/>
  <c r="S173" i="39"/>
  <c r="T173" i="39"/>
  <c r="U173" i="39"/>
  <c r="V173" i="39"/>
  <c r="W173" i="39"/>
  <c r="P174" i="39"/>
  <c r="Q174" i="39"/>
  <c r="R174" i="39"/>
  <c r="S174" i="39"/>
  <c r="T174" i="39"/>
  <c r="U174" i="39"/>
  <c r="V174" i="39"/>
  <c r="W174" i="39"/>
  <c r="P175" i="39"/>
  <c r="Q175" i="39"/>
  <c r="R175" i="39"/>
  <c r="S175" i="39"/>
  <c r="T175" i="39"/>
  <c r="U175" i="39"/>
  <c r="V175" i="39"/>
  <c r="W175" i="39"/>
  <c r="P176" i="39"/>
  <c r="Q176" i="39"/>
  <c r="R176" i="39"/>
  <c r="S176" i="39"/>
  <c r="T176" i="39"/>
  <c r="U176" i="39"/>
  <c r="V176" i="39"/>
  <c r="W176" i="39"/>
  <c r="P177" i="39"/>
  <c r="Q177" i="39"/>
  <c r="R177" i="39"/>
  <c r="S177" i="39"/>
  <c r="T177" i="39"/>
  <c r="U177" i="39"/>
  <c r="V177" i="39"/>
  <c r="W177" i="39"/>
  <c r="P178" i="39"/>
  <c r="Q178" i="39"/>
  <c r="R178" i="39"/>
  <c r="S178" i="39"/>
  <c r="T178" i="39"/>
  <c r="U178" i="39"/>
  <c r="V178" i="39"/>
  <c r="W178" i="39"/>
  <c r="P179" i="39"/>
  <c r="Q179" i="39"/>
  <c r="R179" i="39"/>
  <c r="S179" i="39"/>
  <c r="T179" i="39"/>
  <c r="U179" i="39"/>
  <c r="V179" i="39"/>
  <c r="W179" i="39"/>
  <c r="P180" i="39"/>
  <c r="Q180" i="39"/>
  <c r="R180" i="39"/>
  <c r="S180" i="39"/>
  <c r="T180" i="39"/>
  <c r="U180" i="39"/>
  <c r="V180" i="39"/>
  <c r="W180" i="39"/>
  <c r="P181" i="39"/>
  <c r="Q181" i="39"/>
  <c r="R181" i="39"/>
  <c r="S181" i="39"/>
  <c r="T181" i="39"/>
  <c r="U181" i="39"/>
  <c r="V181" i="39"/>
  <c r="W181" i="39"/>
  <c r="P182" i="39"/>
  <c r="Q182" i="39"/>
  <c r="R182" i="39"/>
  <c r="S182" i="39"/>
  <c r="T182" i="39"/>
  <c r="U182" i="39"/>
  <c r="V182" i="39"/>
  <c r="W182" i="39"/>
  <c r="P183" i="39"/>
  <c r="Q183" i="39"/>
  <c r="R183" i="39"/>
  <c r="S183" i="39"/>
  <c r="T183" i="39"/>
  <c r="U183" i="39"/>
  <c r="V183" i="39"/>
  <c r="W183" i="39"/>
  <c r="P184" i="39"/>
  <c r="Q184" i="39"/>
  <c r="R184" i="39"/>
  <c r="S184" i="39"/>
  <c r="T184" i="39"/>
  <c r="U184" i="39"/>
  <c r="V184" i="39"/>
  <c r="W184" i="39"/>
  <c r="P185" i="39"/>
  <c r="Q185" i="39"/>
  <c r="R185" i="39"/>
  <c r="S185" i="39"/>
  <c r="T185" i="39"/>
  <c r="U185" i="39"/>
  <c r="V185" i="39"/>
  <c r="W185" i="39"/>
  <c r="P186" i="39"/>
  <c r="Q186" i="39"/>
  <c r="R186" i="39"/>
  <c r="S186" i="39"/>
  <c r="T186" i="39"/>
  <c r="U186" i="39"/>
  <c r="V186" i="39"/>
  <c r="W186" i="39"/>
  <c r="P187" i="39"/>
  <c r="Q187" i="39"/>
  <c r="R187" i="39"/>
  <c r="S187" i="39"/>
  <c r="T187" i="39"/>
  <c r="U187" i="39"/>
  <c r="V187" i="39"/>
  <c r="W187" i="39"/>
  <c r="P188" i="39"/>
  <c r="Q188" i="39"/>
  <c r="R188" i="39"/>
  <c r="S188" i="39"/>
  <c r="T188" i="39"/>
  <c r="U188" i="39"/>
  <c r="V188" i="39"/>
  <c r="W188" i="39"/>
  <c r="P189" i="39"/>
  <c r="Q189" i="39"/>
  <c r="R189" i="39"/>
  <c r="S189" i="39"/>
  <c r="T189" i="39"/>
  <c r="U189" i="39"/>
  <c r="V189" i="39"/>
  <c r="W189" i="39"/>
  <c r="P190" i="39"/>
  <c r="Q190" i="39"/>
  <c r="R190" i="39"/>
  <c r="S190" i="39"/>
  <c r="T190" i="39"/>
  <c r="U190" i="39"/>
  <c r="V190" i="39"/>
  <c r="W190" i="39"/>
  <c r="P191" i="39"/>
  <c r="Q191" i="39"/>
  <c r="R191" i="39"/>
  <c r="S191" i="39"/>
  <c r="T191" i="39"/>
  <c r="U191" i="39"/>
  <c r="V191" i="39"/>
  <c r="W191" i="39"/>
  <c r="P192" i="39"/>
  <c r="Q192" i="39"/>
  <c r="R192" i="39"/>
  <c r="S192" i="39"/>
  <c r="T192" i="39"/>
  <c r="U192" i="39"/>
  <c r="V192" i="39"/>
  <c r="W192" i="39"/>
  <c r="P193" i="39"/>
  <c r="Q193" i="39"/>
  <c r="R193" i="39"/>
  <c r="S193" i="39"/>
  <c r="T193" i="39"/>
  <c r="U193" i="39"/>
  <c r="V193" i="39"/>
  <c r="W193" i="39"/>
  <c r="P194" i="39"/>
  <c r="Q194" i="39"/>
  <c r="R194" i="39"/>
  <c r="S194" i="39"/>
  <c r="T194" i="39"/>
  <c r="U194" i="39"/>
  <c r="V194" i="39"/>
  <c r="W194" i="39"/>
  <c r="P195" i="39"/>
  <c r="Q195" i="39"/>
  <c r="R195" i="39"/>
  <c r="S195" i="39"/>
  <c r="T195" i="39"/>
  <c r="U195" i="39"/>
  <c r="V195" i="39"/>
  <c r="W195" i="39"/>
  <c r="P196" i="39"/>
  <c r="Q196" i="39"/>
  <c r="R196" i="39"/>
  <c r="S196" i="39"/>
  <c r="T196" i="39"/>
  <c r="U196" i="39"/>
  <c r="V196" i="39"/>
  <c r="W196" i="39"/>
  <c r="P197" i="39"/>
  <c r="Q197" i="39"/>
  <c r="R197" i="39"/>
  <c r="S197" i="39"/>
  <c r="T197" i="39"/>
  <c r="U197" i="39"/>
  <c r="V197" i="39"/>
  <c r="W197" i="39"/>
  <c r="P198" i="39"/>
  <c r="Q198" i="39"/>
  <c r="R198" i="39"/>
  <c r="S198" i="39"/>
  <c r="T198" i="39"/>
  <c r="U198" i="39"/>
  <c r="V198" i="39"/>
  <c r="W198" i="39"/>
  <c r="P4" i="39"/>
  <c r="Q4" i="39"/>
  <c r="R4" i="39"/>
  <c r="S4" i="39"/>
  <c r="T4" i="39"/>
  <c r="U4" i="39"/>
  <c r="V4" i="39"/>
  <c r="W4" i="39"/>
  <c r="O198" i="39"/>
  <c r="N198" i="39"/>
  <c r="O197" i="39"/>
  <c r="N197" i="39"/>
  <c r="O196" i="39"/>
  <c r="N196" i="39"/>
  <c r="O195" i="39"/>
  <c r="N195" i="39"/>
  <c r="O194" i="39"/>
  <c r="N194" i="39"/>
  <c r="O193" i="39"/>
  <c r="N193" i="39"/>
  <c r="O192" i="39"/>
  <c r="N192" i="39"/>
  <c r="O191" i="39"/>
  <c r="N191" i="39"/>
  <c r="O190" i="39"/>
  <c r="N190" i="39"/>
  <c r="O189" i="39"/>
  <c r="N189" i="39"/>
  <c r="O188" i="39"/>
  <c r="N188" i="39"/>
  <c r="O187" i="39"/>
  <c r="N187" i="39"/>
  <c r="O186" i="39"/>
  <c r="N186" i="39"/>
  <c r="O185" i="39"/>
  <c r="N185" i="39"/>
  <c r="O184" i="39"/>
  <c r="N184" i="39"/>
  <c r="O183" i="39"/>
  <c r="N183" i="39"/>
  <c r="O182" i="39"/>
  <c r="N182" i="39"/>
  <c r="O181" i="39"/>
  <c r="N181" i="39"/>
  <c r="O180" i="39"/>
  <c r="N180" i="39"/>
  <c r="O179" i="39"/>
  <c r="N179" i="39"/>
  <c r="O178" i="39"/>
  <c r="N178" i="39"/>
  <c r="O177" i="39"/>
  <c r="N177" i="39"/>
  <c r="O176" i="39"/>
  <c r="N176" i="39"/>
  <c r="O175" i="39"/>
  <c r="N175" i="39"/>
  <c r="O174" i="39"/>
  <c r="N174" i="39"/>
  <c r="O173" i="39"/>
  <c r="N173" i="39"/>
  <c r="O172" i="39"/>
  <c r="N172" i="39"/>
  <c r="O171" i="39"/>
  <c r="N171" i="39"/>
  <c r="O170" i="39"/>
  <c r="N170" i="39"/>
  <c r="O169" i="39"/>
  <c r="N169" i="39"/>
  <c r="O168" i="39"/>
  <c r="N168" i="39"/>
  <c r="O167" i="39"/>
  <c r="N167" i="39"/>
  <c r="O166" i="39"/>
  <c r="N166" i="39"/>
  <c r="O165" i="39"/>
  <c r="N165" i="39"/>
  <c r="O164" i="39"/>
  <c r="N164" i="39"/>
  <c r="O163" i="39"/>
  <c r="N163" i="39"/>
  <c r="O162" i="39"/>
  <c r="N162" i="39"/>
  <c r="O161" i="39"/>
  <c r="N161" i="39"/>
  <c r="O160" i="39"/>
  <c r="N160" i="39"/>
  <c r="O159" i="39"/>
  <c r="N159" i="39"/>
  <c r="O158" i="39"/>
  <c r="N158" i="39"/>
  <c r="O157" i="39"/>
  <c r="N157" i="39"/>
  <c r="O156" i="39"/>
  <c r="N156" i="39"/>
  <c r="O155" i="39"/>
  <c r="N155" i="39"/>
  <c r="O154" i="39"/>
  <c r="N154" i="39"/>
  <c r="O153" i="39"/>
  <c r="N153" i="39"/>
  <c r="O152" i="39"/>
  <c r="N152" i="39"/>
  <c r="O151" i="39"/>
  <c r="N151" i="39"/>
  <c r="O150" i="39"/>
  <c r="N150" i="39"/>
  <c r="O149" i="39"/>
  <c r="N149" i="39"/>
  <c r="O148" i="39"/>
  <c r="N148" i="39"/>
  <c r="O147" i="39"/>
  <c r="N147" i="39"/>
  <c r="O146" i="39"/>
  <c r="N146" i="39"/>
  <c r="O145" i="39"/>
  <c r="N145" i="39"/>
  <c r="O144" i="39"/>
  <c r="N144" i="39"/>
  <c r="O143" i="39"/>
  <c r="N143" i="39"/>
  <c r="O142" i="39"/>
  <c r="N142" i="39"/>
  <c r="O141" i="39"/>
  <c r="N141" i="39"/>
  <c r="O140" i="39"/>
  <c r="N140" i="39"/>
  <c r="O139" i="39"/>
  <c r="N139" i="39"/>
  <c r="O138" i="39"/>
  <c r="N138" i="39"/>
  <c r="O137" i="39"/>
  <c r="N137" i="39"/>
  <c r="O136" i="39"/>
  <c r="N136" i="39"/>
  <c r="O135" i="39"/>
  <c r="N135" i="39"/>
  <c r="O134" i="39"/>
  <c r="N134" i="39"/>
  <c r="O133" i="39"/>
  <c r="N133" i="39"/>
  <c r="O132" i="39"/>
  <c r="N132" i="39"/>
  <c r="O131" i="39"/>
  <c r="N131" i="39"/>
  <c r="O130" i="39"/>
  <c r="N130" i="39"/>
  <c r="O129" i="39"/>
  <c r="N129" i="39"/>
  <c r="O128" i="39"/>
  <c r="N128" i="39"/>
  <c r="O127" i="39"/>
  <c r="N127" i="39"/>
  <c r="O126" i="39"/>
  <c r="N126" i="39"/>
  <c r="O125" i="39"/>
  <c r="N125" i="39"/>
  <c r="O124" i="39"/>
  <c r="N124" i="39"/>
  <c r="O123" i="39"/>
  <c r="N123" i="39"/>
  <c r="O122" i="39"/>
  <c r="N122" i="39"/>
  <c r="O121" i="39"/>
  <c r="N121" i="39"/>
  <c r="O120" i="39"/>
  <c r="N120" i="39"/>
  <c r="O119" i="39"/>
  <c r="N119" i="39"/>
  <c r="O118" i="39"/>
  <c r="N118" i="39"/>
  <c r="O117" i="39"/>
  <c r="N117" i="39"/>
  <c r="O116" i="39"/>
  <c r="N116" i="39"/>
  <c r="O115" i="39"/>
  <c r="N115" i="39"/>
  <c r="O114" i="39"/>
  <c r="N114" i="39"/>
  <c r="O113" i="39"/>
  <c r="N113" i="39"/>
  <c r="O112" i="39"/>
  <c r="N112" i="39"/>
  <c r="O111" i="39"/>
  <c r="N111" i="39"/>
  <c r="O110" i="39"/>
  <c r="N110" i="39"/>
  <c r="O109" i="39"/>
  <c r="N109" i="39"/>
  <c r="O108" i="39"/>
  <c r="N108" i="39"/>
  <c r="O107" i="39"/>
  <c r="N107" i="39"/>
  <c r="O106" i="39"/>
  <c r="N106" i="39"/>
  <c r="O105" i="39"/>
  <c r="N105" i="39"/>
  <c r="O104" i="39"/>
  <c r="N104" i="39"/>
  <c r="O103" i="39"/>
  <c r="N103" i="39"/>
  <c r="O102" i="39"/>
  <c r="N102" i="39"/>
  <c r="O101" i="39"/>
  <c r="N101" i="39"/>
  <c r="O100" i="39"/>
  <c r="N100" i="39"/>
  <c r="O99" i="39"/>
  <c r="N99" i="39"/>
  <c r="O98" i="39"/>
  <c r="N98" i="39"/>
  <c r="O97" i="39"/>
  <c r="N97" i="39"/>
  <c r="O96" i="39"/>
  <c r="N96" i="39"/>
  <c r="O95" i="39"/>
  <c r="N95" i="39"/>
  <c r="O94" i="39"/>
  <c r="N94" i="39"/>
  <c r="O93" i="39"/>
  <c r="N93" i="39"/>
  <c r="O92" i="39"/>
  <c r="N92" i="39"/>
  <c r="O91" i="39"/>
  <c r="N91" i="39"/>
  <c r="O90" i="39"/>
  <c r="N90" i="39"/>
  <c r="O89" i="39"/>
  <c r="N89" i="39"/>
  <c r="O88" i="39"/>
  <c r="N88" i="39"/>
  <c r="O87" i="39"/>
  <c r="N87" i="39"/>
  <c r="O86" i="39"/>
  <c r="N86" i="39"/>
  <c r="O85" i="39"/>
  <c r="N85" i="39"/>
  <c r="O84" i="39"/>
  <c r="N84" i="39"/>
  <c r="O83" i="39"/>
  <c r="N83" i="39"/>
  <c r="O82" i="39"/>
  <c r="N82" i="39"/>
  <c r="O81" i="39"/>
  <c r="N81" i="39"/>
  <c r="O80" i="39"/>
  <c r="N80" i="39"/>
  <c r="O79" i="39"/>
  <c r="N79" i="39"/>
  <c r="O78" i="39"/>
  <c r="N78" i="39"/>
  <c r="O77" i="39"/>
  <c r="N77" i="39"/>
  <c r="O76" i="39"/>
  <c r="N76" i="39"/>
  <c r="O75" i="39"/>
  <c r="N75" i="39"/>
  <c r="O74" i="39"/>
  <c r="N74" i="39"/>
  <c r="O73" i="39"/>
  <c r="N73" i="39"/>
  <c r="O72" i="39"/>
  <c r="N72" i="39"/>
  <c r="O71" i="39"/>
  <c r="N71" i="39"/>
  <c r="O70" i="39"/>
  <c r="N70" i="39"/>
  <c r="O69" i="39"/>
  <c r="N69" i="39"/>
  <c r="O68" i="39"/>
  <c r="N68" i="39"/>
  <c r="O67" i="39"/>
  <c r="N67" i="39"/>
  <c r="O66" i="39"/>
  <c r="N66" i="39"/>
  <c r="O65" i="39"/>
  <c r="N65" i="39"/>
  <c r="O64" i="39"/>
  <c r="N64" i="39"/>
  <c r="O63" i="39"/>
  <c r="N63" i="39"/>
  <c r="O62" i="39"/>
  <c r="N62" i="39"/>
  <c r="O61" i="39"/>
  <c r="N61" i="39"/>
  <c r="O60" i="39"/>
  <c r="N60" i="39"/>
  <c r="O59" i="39"/>
  <c r="N59" i="39"/>
  <c r="O58" i="39"/>
  <c r="N58" i="39"/>
  <c r="O57" i="39"/>
  <c r="N57" i="39"/>
  <c r="O56" i="39"/>
  <c r="N56" i="39"/>
  <c r="O55" i="39"/>
  <c r="N55" i="39"/>
  <c r="O54" i="39"/>
  <c r="N54" i="39"/>
  <c r="O53" i="39"/>
  <c r="N53" i="39"/>
  <c r="O52" i="39"/>
  <c r="N52" i="39"/>
  <c r="O51" i="39"/>
  <c r="N51" i="39"/>
  <c r="O50" i="39"/>
  <c r="N50" i="39"/>
  <c r="O49" i="39"/>
  <c r="N49" i="39"/>
  <c r="O48" i="39"/>
  <c r="N48" i="39"/>
  <c r="O47" i="39"/>
  <c r="N47" i="39"/>
  <c r="O46" i="39"/>
  <c r="N46" i="39"/>
  <c r="O45" i="39"/>
  <c r="N45" i="39"/>
  <c r="O44" i="39"/>
  <c r="N44" i="39"/>
  <c r="O43" i="39"/>
  <c r="N43" i="39"/>
  <c r="O42" i="39"/>
  <c r="N42" i="39"/>
  <c r="O41" i="39"/>
  <c r="N41" i="39"/>
  <c r="O40" i="39"/>
  <c r="N40" i="39"/>
  <c r="O39" i="39"/>
  <c r="N39" i="39"/>
  <c r="O38" i="39"/>
  <c r="N38" i="39"/>
  <c r="O37" i="39"/>
  <c r="N37" i="39"/>
  <c r="O36" i="39"/>
  <c r="N36" i="39"/>
  <c r="O35" i="39"/>
  <c r="N35" i="39"/>
  <c r="O34" i="39"/>
  <c r="N34" i="39"/>
  <c r="O33" i="39"/>
  <c r="N33" i="39"/>
  <c r="O32" i="39"/>
  <c r="N32" i="39"/>
  <c r="O31" i="39"/>
  <c r="N31" i="39"/>
  <c r="O30" i="39"/>
  <c r="N30" i="39"/>
  <c r="O29" i="39"/>
  <c r="N29" i="39"/>
  <c r="O28" i="39"/>
  <c r="N28" i="39"/>
  <c r="O27" i="39"/>
  <c r="N27" i="39"/>
  <c r="O26" i="39"/>
  <c r="N26" i="39"/>
  <c r="O25" i="39"/>
  <c r="N25" i="39"/>
  <c r="O24" i="39"/>
  <c r="N24" i="39"/>
  <c r="O23" i="39"/>
  <c r="N23" i="39"/>
  <c r="O22" i="39"/>
  <c r="N22" i="39"/>
  <c r="O21" i="39"/>
  <c r="N21" i="39"/>
  <c r="O20" i="39"/>
  <c r="N20" i="39"/>
  <c r="O19" i="39"/>
  <c r="N19" i="39"/>
  <c r="O18" i="39"/>
  <c r="N18" i="39"/>
  <c r="O17" i="39"/>
  <c r="N17" i="39"/>
  <c r="O16" i="39"/>
  <c r="N16" i="39"/>
  <c r="O15" i="39"/>
  <c r="N15" i="39"/>
  <c r="O14" i="39"/>
  <c r="N14" i="39"/>
  <c r="O13" i="39"/>
  <c r="N13" i="39"/>
  <c r="O12" i="39"/>
  <c r="N12" i="39"/>
  <c r="O11" i="39"/>
  <c r="N11" i="39"/>
  <c r="O10" i="39"/>
  <c r="N10" i="39"/>
  <c r="O9" i="39"/>
  <c r="N9" i="39"/>
  <c r="O8" i="39"/>
  <c r="N8" i="39"/>
  <c r="O7" i="39"/>
  <c r="N7" i="39"/>
  <c r="O6" i="39"/>
  <c r="N6" i="39"/>
  <c r="O5" i="39"/>
  <c r="N5" i="39"/>
  <c r="O4" i="39"/>
  <c r="N4" i="39"/>
  <c r="F307" i="19"/>
  <c r="G307" i="19"/>
  <c r="F308" i="19"/>
  <c r="G308" i="19"/>
  <c r="F309" i="19"/>
  <c r="G309" i="19"/>
  <c r="F310" i="19"/>
  <c r="G310" i="19"/>
  <c r="F311" i="19"/>
  <c r="G311" i="19"/>
  <c r="F312" i="19"/>
  <c r="G312" i="19"/>
  <c r="F313" i="19"/>
  <c r="G313" i="19"/>
  <c r="F314" i="19"/>
  <c r="G314" i="19"/>
  <c r="F315" i="19"/>
  <c r="G315" i="19"/>
  <c r="F316" i="19"/>
  <c r="G316" i="19"/>
  <c r="F317" i="19"/>
  <c r="G317" i="19"/>
  <c r="F318" i="19"/>
  <c r="G318" i="19"/>
  <c r="F319" i="19"/>
  <c r="G319" i="19"/>
  <c r="F320" i="19"/>
  <c r="G320" i="19"/>
  <c r="F321" i="19"/>
  <c r="G321" i="19"/>
  <c r="F322" i="19"/>
  <c r="G322" i="19"/>
  <c r="F323" i="19"/>
  <c r="G323" i="19"/>
  <c r="F324" i="19"/>
  <c r="G324" i="19"/>
  <c r="F325" i="19"/>
  <c r="G325" i="19"/>
  <c r="F326" i="19"/>
  <c r="G326" i="19"/>
  <c r="F327" i="19"/>
  <c r="G327" i="19"/>
  <c r="F328" i="19"/>
  <c r="G328" i="19"/>
  <c r="F329" i="19"/>
  <c r="G329" i="19"/>
  <c r="F330" i="19"/>
  <c r="G330" i="19"/>
  <c r="F331" i="19"/>
  <c r="G331" i="19"/>
  <c r="F332" i="19"/>
  <c r="G332" i="19"/>
  <c r="F333" i="19"/>
  <c r="G333" i="19"/>
  <c r="F334" i="19"/>
  <c r="G334" i="19"/>
  <c r="F335" i="19"/>
  <c r="G335" i="19"/>
  <c r="F336" i="19"/>
  <c r="G336" i="19"/>
  <c r="F337" i="19"/>
  <c r="G337" i="19"/>
  <c r="F338" i="19"/>
  <c r="G338" i="19"/>
  <c r="F339" i="19"/>
  <c r="G339" i="19"/>
  <c r="F340" i="19"/>
  <c r="G340" i="19"/>
  <c r="F341" i="19"/>
  <c r="G341" i="19"/>
  <c r="F342" i="19"/>
  <c r="G342" i="19"/>
  <c r="F343" i="19"/>
  <c r="G343" i="19"/>
  <c r="F344" i="19"/>
  <c r="G344" i="19"/>
  <c r="F345" i="19"/>
  <c r="G345" i="19"/>
  <c r="F346" i="19"/>
  <c r="G346" i="19"/>
  <c r="F347" i="19"/>
  <c r="G347" i="19"/>
  <c r="F348" i="19"/>
  <c r="G348" i="19"/>
  <c r="F349" i="19"/>
  <c r="G349" i="19"/>
  <c r="F350" i="19"/>
  <c r="G350" i="19"/>
  <c r="F351" i="19"/>
  <c r="G351" i="19"/>
  <c r="F352" i="19"/>
  <c r="G352" i="19"/>
  <c r="F353" i="19"/>
  <c r="G353" i="19"/>
  <c r="F354" i="19"/>
  <c r="G354" i="19"/>
  <c r="F355" i="19"/>
  <c r="G355" i="19"/>
  <c r="F356" i="19"/>
  <c r="G356" i="19"/>
  <c r="F357" i="19"/>
  <c r="G357" i="19"/>
  <c r="F358" i="19"/>
  <c r="G358" i="19"/>
  <c r="F359" i="19"/>
  <c r="G359" i="19"/>
  <c r="F360" i="19"/>
  <c r="G360" i="19"/>
  <c r="F361" i="19"/>
  <c r="G361" i="19"/>
  <c r="F362" i="19"/>
  <c r="G362" i="19"/>
  <c r="F363" i="19"/>
  <c r="G363" i="19"/>
  <c r="F364" i="19"/>
  <c r="G364" i="19"/>
  <c r="F365" i="19"/>
  <c r="G365" i="19"/>
  <c r="F366" i="19"/>
  <c r="G366" i="19"/>
  <c r="F367" i="19"/>
  <c r="G367" i="19"/>
  <c r="F368" i="19"/>
  <c r="G368" i="19"/>
  <c r="F369" i="19"/>
  <c r="G369" i="19"/>
  <c r="F370" i="19"/>
  <c r="G370" i="19"/>
  <c r="F371" i="19"/>
  <c r="G371" i="19"/>
  <c r="F372" i="19"/>
  <c r="G372" i="19"/>
  <c r="F373" i="19"/>
  <c r="G373" i="19"/>
  <c r="F374" i="19"/>
  <c r="G374" i="19"/>
  <c r="F375" i="19"/>
  <c r="G375" i="19"/>
  <c r="F376" i="19"/>
  <c r="G376" i="19"/>
  <c r="F377" i="19"/>
  <c r="G377" i="19"/>
  <c r="F378" i="19"/>
  <c r="G378" i="19"/>
  <c r="F379" i="19"/>
  <c r="G379" i="19"/>
  <c r="F380" i="19"/>
  <c r="G380" i="19"/>
  <c r="F381" i="19"/>
  <c r="G381" i="19"/>
  <c r="F382" i="19"/>
  <c r="G382" i="19"/>
  <c r="F383" i="19"/>
  <c r="G383" i="19"/>
  <c r="F384" i="19"/>
  <c r="G384" i="19"/>
  <c r="F385" i="19"/>
  <c r="G385" i="19"/>
  <c r="F386" i="19"/>
  <c r="G386" i="19"/>
  <c r="F387" i="19"/>
  <c r="G387" i="19"/>
  <c r="F388" i="19"/>
  <c r="G388" i="19"/>
  <c r="F389" i="19"/>
  <c r="G389" i="19"/>
  <c r="F390" i="19"/>
  <c r="G390" i="19"/>
  <c r="F391" i="19"/>
  <c r="G391" i="19"/>
  <c r="F392" i="19"/>
  <c r="G392" i="19"/>
  <c r="F393" i="19"/>
  <c r="G393" i="19"/>
  <c r="F394" i="19"/>
  <c r="G394" i="19"/>
  <c r="F395" i="19"/>
  <c r="G395" i="19"/>
  <c r="F396" i="19"/>
  <c r="G396" i="19"/>
  <c r="F397" i="19"/>
  <c r="G397" i="19"/>
  <c r="F398" i="19"/>
  <c r="G398" i="19"/>
  <c r="F399" i="19"/>
  <c r="G399" i="19"/>
  <c r="F400" i="19"/>
  <c r="G400" i="19"/>
  <c r="F401" i="19"/>
  <c r="G401" i="19"/>
  <c r="F402" i="19"/>
  <c r="G402" i="19"/>
  <c r="F403" i="19"/>
  <c r="G403" i="19"/>
  <c r="F404" i="19"/>
  <c r="G404" i="19"/>
  <c r="F405" i="19"/>
  <c r="G405" i="19"/>
  <c r="F406" i="19"/>
  <c r="G406" i="19"/>
  <c r="F407" i="19"/>
  <c r="G407" i="19"/>
  <c r="F408" i="19"/>
  <c r="G408" i="19"/>
  <c r="F409" i="19"/>
  <c r="G409" i="19"/>
  <c r="F410" i="19"/>
  <c r="G410" i="19"/>
  <c r="F411" i="19"/>
  <c r="G411" i="19"/>
  <c r="F412" i="19"/>
  <c r="G412" i="19"/>
  <c r="F413" i="19"/>
  <c r="G413" i="19"/>
  <c r="F414" i="19"/>
  <c r="G414" i="19"/>
  <c r="F415" i="19"/>
  <c r="G415" i="19"/>
  <c r="F416" i="19"/>
  <c r="G416" i="19"/>
  <c r="F417" i="19"/>
  <c r="G417" i="19"/>
  <c r="F418" i="19"/>
  <c r="G418" i="19"/>
  <c r="F419" i="19"/>
  <c r="G419" i="19"/>
  <c r="F420" i="19"/>
  <c r="G420" i="19"/>
  <c r="F421" i="19"/>
  <c r="G421" i="19"/>
  <c r="F422" i="19"/>
  <c r="G422" i="19"/>
  <c r="F423" i="19"/>
  <c r="G423" i="19"/>
  <c r="F424" i="19"/>
  <c r="G424" i="19"/>
  <c r="F425" i="19"/>
  <c r="G425" i="19"/>
  <c r="F426" i="19"/>
  <c r="G426" i="19"/>
  <c r="F427" i="19"/>
  <c r="G427" i="19"/>
  <c r="F428" i="19"/>
  <c r="G428" i="19"/>
  <c r="F429" i="19"/>
  <c r="G429" i="19"/>
  <c r="F430" i="19"/>
  <c r="G430" i="19"/>
  <c r="F431" i="19"/>
  <c r="G431" i="19"/>
  <c r="F432" i="19"/>
  <c r="G432" i="19"/>
  <c r="F433" i="19"/>
  <c r="G433" i="19"/>
  <c r="F434" i="19"/>
  <c r="G434" i="19"/>
  <c r="F435" i="19"/>
  <c r="G435" i="19"/>
  <c r="F436" i="19"/>
  <c r="G436" i="19"/>
  <c r="F437" i="19"/>
  <c r="G437" i="19"/>
  <c r="F438" i="19"/>
  <c r="G438" i="19"/>
  <c r="F439" i="19"/>
  <c r="G439" i="19"/>
  <c r="F440" i="19"/>
  <c r="G440" i="19"/>
  <c r="F441" i="19"/>
  <c r="G441" i="19"/>
  <c r="F442" i="19"/>
  <c r="G442" i="19"/>
  <c r="F443" i="19"/>
  <c r="G443" i="19"/>
  <c r="F444" i="19"/>
  <c r="G444" i="19"/>
  <c r="F445" i="19"/>
  <c r="G445" i="19"/>
  <c r="F446" i="19"/>
  <c r="G446" i="19"/>
  <c r="F447" i="19"/>
  <c r="G447" i="19"/>
  <c r="F448" i="19"/>
  <c r="G448" i="19"/>
  <c r="F449" i="19"/>
  <c r="G449" i="19"/>
  <c r="F450" i="19"/>
  <c r="G450" i="19"/>
  <c r="F451" i="19"/>
  <c r="G451" i="19"/>
  <c r="F452" i="19"/>
  <c r="G452" i="19"/>
  <c r="F453" i="19"/>
  <c r="G453" i="19"/>
  <c r="F454" i="19"/>
  <c r="G454" i="19"/>
  <c r="F455" i="19"/>
  <c r="G455" i="19"/>
  <c r="F456" i="19"/>
  <c r="G456" i="19"/>
  <c r="F457" i="19"/>
  <c r="G457" i="19"/>
  <c r="F458" i="19"/>
  <c r="G458" i="19"/>
  <c r="F459" i="19"/>
  <c r="G459" i="19"/>
  <c r="F460" i="19"/>
  <c r="G460" i="19"/>
  <c r="F461" i="19"/>
  <c r="G461" i="19"/>
  <c r="F462" i="19"/>
  <c r="G462" i="19"/>
  <c r="F463" i="19"/>
  <c r="G463" i="19"/>
  <c r="F464" i="19"/>
  <c r="G464" i="19"/>
  <c r="F465" i="19"/>
  <c r="G465" i="19"/>
  <c r="F466" i="19"/>
  <c r="G466" i="19"/>
  <c r="F467" i="19"/>
  <c r="G467" i="19"/>
  <c r="F468" i="19"/>
  <c r="G468" i="19"/>
  <c r="F469" i="19"/>
  <c r="G469" i="19"/>
  <c r="F470" i="19"/>
  <c r="G470" i="19"/>
  <c r="F471" i="19"/>
  <c r="G471" i="19"/>
  <c r="F472" i="19"/>
  <c r="G472" i="19"/>
  <c r="F473" i="19"/>
  <c r="G473" i="19"/>
  <c r="F474" i="19"/>
  <c r="G474" i="19"/>
  <c r="F475" i="19"/>
  <c r="G475" i="19"/>
  <c r="F476" i="19"/>
  <c r="G476" i="19"/>
  <c r="F477" i="19"/>
  <c r="G477" i="19"/>
  <c r="F478" i="19"/>
  <c r="G478" i="19"/>
  <c r="F479" i="19"/>
  <c r="G479" i="19"/>
  <c r="F480" i="19"/>
  <c r="G480" i="19"/>
  <c r="E479" i="30" l="1"/>
  <c r="F479" i="30" s="1"/>
  <c r="E475" i="30"/>
  <c r="F475" i="30" s="1"/>
  <c r="E471" i="30"/>
  <c r="E467" i="30"/>
  <c r="F467" i="30" s="1"/>
  <c r="E463" i="30"/>
  <c r="F463" i="30" s="1"/>
  <c r="E459" i="30"/>
  <c r="F459" i="30" s="1"/>
  <c r="E455" i="30"/>
  <c r="F455" i="30" s="1"/>
  <c r="E451" i="30"/>
  <c r="F451" i="30" s="1"/>
  <c r="E447" i="30"/>
  <c r="F447" i="30" s="1"/>
  <c r="E443" i="30"/>
  <c r="F443" i="30" s="1"/>
  <c r="E439" i="30"/>
  <c r="F439" i="30" s="1"/>
  <c r="E435" i="30"/>
  <c r="F435" i="30" s="1"/>
  <c r="E431" i="30"/>
  <c r="F431" i="30" s="1"/>
  <c r="E427" i="30"/>
  <c r="F427" i="30" s="1"/>
  <c r="E423" i="30"/>
  <c r="F423" i="30" s="1"/>
  <c r="E419" i="30"/>
  <c r="F419" i="30" s="1"/>
  <c r="E415" i="30"/>
  <c r="F415" i="30" s="1"/>
  <c r="E411" i="30"/>
  <c r="F411" i="30" s="1"/>
  <c r="E407" i="30"/>
  <c r="F407" i="30" s="1"/>
  <c r="E403" i="30"/>
  <c r="F403" i="30" s="1"/>
  <c r="E399" i="30"/>
  <c r="F399" i="30" s="1"/>
  <c r="E395" i="30"/>
  <c r="F395" i="30" s="1"/>
  <c r="E391" i="30"/>
  <c r="F391" i="30" s="1"/>
  <c r="E387" i="30"/>
  <c r="F387" i="30" s="1"/>
  <c r="E383" i="30"/>
  <c r="F383" i="30" s="1"/>
  <c r="E379" i="30"/>
  <c r="F379" i="30" s="1"/>
  <c r="E375" i="30"/>
  <c r="F375" i="30" s="1"/>
  <c r="E476" i="30"/>
  <c r="F476" i="30" s="1"/>
  <c r="E472" i="30"/>
  <c r="F472" i="30" s="1"/>
  <c r="E468" i="30"/>
  <c r="F468" i="30" s="1"/>
  <c r="E464" i="30"/>
  <c r="F464" i="30" s="1"/>
  <c r="E460" i="30"/>
  <c r="F460" i="30" s="1"/>
  <c r="E456" i="30"/>
  <c r="F456" i="30" s="1"/>
  <c r="E452" i="30"/>
  <c r="F452" i="30" s="1"/>
  <c r="E448" i="30"/>
  <c r="F448" i="30" s="1"/>
  <c r="E444" i="30"/>
  <c r="F444" i="30" s="1"/>
  <c r="E440" i="30"/>
  <c r="F440" i="30" s="1"/>
  <c r="E436" i="30"/>
  <c r="F436" i="30" s="1"/>
  <c r="E432" i="30"/>
  <c r="F432" i="30" s="1"/>
  <c r="E428" i="30"/>
  <c r="F428" i="30" s="1"/>
  <c r="E424" i="30"/>
  <c r="F424" i="30" s="1"/>
  <c r="E420" i="30"/>
  <c r="F420" i="30" s="1"/>
  <c r="E416" i="30"/>
  <c r="F416" i="30" s="1"/>
  <c r="E412" i="30"/>
  <c r="F412" i="30" s="1"/>
  <c r="E408" i="30"/>
  <c r="F408" i="30" s="1"/>
  <c r="E404" i="30"/>
  <c r="F404" i="30" s="1"/>
  <c r="E400" i="30"/>
  <c r="F400" i="30" s="1"/>
  <c r="E396" i="30"/>
  <c r="F396" i="30" s="1"/>
  <c r="E392" i="30"/>
  <c r="F392" i="30" s="1"/>
  <c r="E388" i="30"/>
  <c r="F388" i="30" s="1"/>
  <c r="E384" i="30"/>
  <c r="F384" i="30" s="1"/>
  <c r="E380" i="30"/>
  <c r="F380" i="30" s="1"/>
  <c r="E376" i="30"/>
  <c r="F376" i="30" s="1"/>
  <c r="E372" i="30"/>
  <c r="F372" i="30" s="1"/>
  <c r="E470" i="30"/>
  <c r="F470" i="30" s="1"/>
  <c r="E446" i="30"/>
  <c r="F446" i="30" s="1"/>
  <c r="E422" i="30"/>
  <c r="F422" i="30" s="1"/>
  <c r="E398" i="30"/>
  <c r="F398" i="30" s="1"/>
  <c r="E378" i="30"/>
  <c r="F378" i="30" s="1"/>
  <c r="E338" i="30"/>
  <c r="F338" i="30" s="1"/>
  <c r="E466" i="30"/>
  <c r="F466" i="30" s="1"/>
  <c r="E442" i="30"/>
  <c r="F442" i="30" s="1"/>
  <c r="E418" i="30"/>
  <c r="F418" i="30" s="1"/>
  <c r="E390" i="30"/>
  <c r="F390" i="30" s="1"/>
  <c r="E366" i="30"/>
  <c r="F366" i="30" s="1"/>
  <c r="E346" i="30"/>
  <c r="F346" i="30" s="1"/>
  <c r="E478" i="30"/>
  <c r="F478" i="30" s="1"/>
  <c r="E454" i="30"/>
  <c r="F454" i="30" s="1"/>
  <c r="E426" i="30"/>
  <c r="F426" i="30" s="1"/>
  <c r="E402" i="30"/>
  <c r="F402" i="30" s="1"/>
  <c r="E374" i="30"/>
  <c r="F374" i="30" s="1"/>
  <c r="E354" i="30"/>
  <c r="F354" i="30" s="1"/>
  <c r="E474" i="30"/>
  <c r="F474" i="30" s="1"/>
  <c r="E450" i="30"/>
  <c r="F450" i="30" s="1"/>
  <c r="E430" i="30"/>
  <c r="F430" i="30" s="1"/>
  <c r="E406" i="30"/>
  <c r="F406" i="30" s="1"/>
  <c r="E386" i="30"/>
  <c r="F386" i="30" s="1"/>
  <c r="E362" i="30"/>
  <c r="F362" i="30" s="1"/>
  <c r="E342" i="30"/>
  <c r="F342" i="30" s="1"/>
  <c r="E462" i="30"/>
  <c r="F462" i="30" s="1"/>
  <c r="E438" i="30"/>
  <c r="F438" i="30" s="1"/>
  <c r="E410" i="30"/>
  <c r="F410" i="30" s="1"/>
  <c r="E382" i="30"/>
  <c r="F382" i="30" s="1"/>
  <c r="E358" i="30"/>
  <c r="F358" i="30" s="1"/>
  <c r="E334" i="30"/>
  <c r="F334" i="30" s="1"/>
  <c r="E458" i="30"/>
  <c r="F458" i="30" s="1"/>
  <c r="E434" i="30"/>
  <c r="F434" i="30" s="1"/>
  <c r="E414" i="30"/>
  <c r="F414" i="30" s="1"/>
  <c r="E394" i="30"/>
  <c r="F394" i="30" s="1"/>
  <c r="E370" i="30"/>
  <c r="F370" i="30" s="1"/>
  <c r="E350" i="30"/>
  <c r="F350" i="30" s="1"/>
  <c r="E330" i="30"/>
  <c r="F330" i="30" s="1"/>
  <c r="E326" i="30"/>
  <c r="F326" i="30" s="1"/>
  <c r="E322" i="30"/>
  <c r="F322" i="30" s="1"/>
  <c r="E318" i="30"/>
  <c r="F318" i="30" s="1"/>
  <c r="E314" i="30"/>
  <c r="F314" i="30" s="1"/>
  <c r="E310" i="30"/>
  <c r="F310" i="30" s="1"/>
  <c r="E480" i="30"/>
  <c r="F480" i="30" s="1"/>
  <c r="E368" i="30"/>
  <c r="F368" i="30" s="1"/>
  <c r="E364" i="30"/>
  <c r="F364" i="30" s="1"/>
  <c r="E360" i="30"/>
  <c r="F360" i="30" s="1"/>
  <c r="E356" i="30"/>
  <c r="F356" i="30" s="1"/>
  <c r="E352" i="30"/>
  <c r="F352" i="30" s="1"/>
  <c r="E348" i="30"/>
  <c r="F348" i="30" s="1"/>
  <c r="E344" i="30"/>
  <c r="F344" i="30" s="1"/>
  <c r="E340" i="30"/>
  <c r="F340" i="30" s="1"/>
  <c r="E336" i="30"/>
  <c r="F336" i="30" s="1"/>
  <c r="E332" i="30"/>
  <c r="F332" i="30" s="1"/>
  <c r="E328" i="30"/>
  <c r="F328" i="30" s="1"/>
  <c r="E324" i="30"/>
  <c r="F324" i="30" s="1"/>
  <c r="E320" i="30"/>
  <c r="F320" i="30" s="1"/>
  <c r="E316" i="30"/>
  <c r="F316" i="30" s="1"/>
  <c r="E312" i="30"/>
  <c r="F312" i="30" s="1"/>
  <c r="E308" i="30"/>
  <c r="F308" i="30" s="1"/>
  <c r="E371" i="30"/>
  <c r="F371" i="30" s="1"/>
  <c r="E367" i="30"/>
  <c r="F367" i="30" s="1"/>
  <c r="E363" i="30"/>
  <c r="F363" i="30" s="1"/>
  <c r="E359" i="30"/>
  <c r="F359" i="30" s="1"/>
  <c r="E355" i="30"/>
  <c r="F355" i="30" s="1"/>
  <c r="E351" i="30"/>
  <c r="F351" i="30" s="1"/>
  <c r="E347" i="30"/>
  <c r="F347" i="30" s="1"/>
  <c r="E343" i="30"/>
  <c r="F343" i="30" s="1"/>
  <c r="E339" i="30"/>
  <c r="F339" i="30" s="1"/>
  <c r="E335" i="30"/>
  <c r="F335" i="30" s="1"/>
  <c r="E331" i="30"/>
  <c r="F331" i="30" s="1"/>
  <c r="E327" i="30"/>
  <c r="F327" i="30" s="1"/>
  <c r="E323" i="30"/>
  <c r="F323" i="30" s="1"/>
  <c r="E319" i="30"/>
  <c r="F319" i="30" s="1"/>
  <c r="E315" i="30"/>
  <c r="F315" i="30" s="1"/>
  <c r="E311" i="30"/>
  <c r="F311" i="30" s="1"/>
  <c r="E307" i="30"/>
  <c r="F307" i="30" s="1"/>
  <c r="E473" i="30"/>
  <c r="F473" i="30" s="1"/>
  <c r="E453" i="30"/>
  <c r="F453" i="30" s="1"/>
  <c r="E437" i="30"/>
  <c r="F437" i="30" s="1"/>
  <c r="E429" i="30"/>
  <c r="F429" i="30" s="1"/>
  <c r="E421" i="30"/>
  <c r="F421" i="30" s="1"/>
  <c r="E413" i="30"/>
  <c r="F413" i="30" s="1"/>
  <c r="E405" i="30"/>
  <c r="F405" i="30" s="1"/>
  <c r="E401" i="30"/>
  <c r="F401" i="30" s="1"/>
  <c r="E397" i="30"/>
  <c r="F397" i="30" s="1"/>
  <c r="E393" i="30"/>
  <c r="F393" i="30" s="1"/>
  <c r="E389" i="30"/>
  <c r="F389" i="30" s="1"/>
  <c r="E385" i="30"/>
  <c r="F385" i="30" s="1"/>
  <c r="E381" i="30"/>
  <c r="F381" i="30" s="1"/>
  <c r="E377" i="30"/>
  <c r="F377" i="30" s="1"/>
  <c r="E373" i="30"/>
  <c r="F373" i="30" s="1"/>
  <c r="E369" i="30"/>
  <c r="F369" i="30" s="1"/>
  <c r="E365" i="30"/>
  <c r="F365" i="30" s="1"/>
  <c r="E361" i="30"/>
  <c r="F361" i="30" s="1"/>
  <c r="E357" i="30"/>
  <c r="F357" i="30" s="1"/>
  <c r="E353" i="30"/>
  <c r="F353" i="30" s="1"/>
  <c r="E349" i="30"/>
  <c r="F349" i="30" s="1"/>
  <c r="E345" i="30"/>
  <c r="F345" i="30" s="1"/>
  <c r="E341" i="30"/>
  <c r="F341" i="30" s="1"/>
  <c r="E337" i="30"/>
  <c r="F337" i="30" s="1"/>
  <c r="E333" i="30"/>
  <c r="F333" i="30" s="1"/>
  <c r="E329" i="30"/>
  <c r="F329" i="30" s="1"/>
  <c r="E325" i="30"/>
  <c r="F325" i="30" s="1"/>
  <c r="E321" i="30"/>
  <c r="F321" i="30" s="1"/>
  <c r="E317" i="30"/>
  <c r="F317" i="30" s="1"/>
  <c r="E313" i="30"/>
  <c r="F313" i="30" s="1"/>
  <c r="E309" i="30"/>
  <c r="F309" i="30" s="1"/>
  <c r="E461" i="30"/>
  <c r="F461" i="30" s="1"/>
  <c r="E441" i="30"/>
  <c r="F441" i="30" s="1"/>
  <c r="E433" i="30"/>
  <c r="F433" i="30" s="1"/>
  <c r="E425" i="30"/>
  <c r="F425" i="30" s="1"/>
  <c r="E417" i="30"/>
  <c r="F417" i="30" s="1"/>
  <c r="E409" i="30"/>
  <c r="F409" i="30" s="1"/>
  <c r="E477" i="30"/>
  <c r="F477" i="30" s="1"/>
  <c r="E445" i="30"/>
  <c r="F445" i="30" s="1"/>
  <c r="E469" i="30"/>
  <c r="F469" i="30" s="1"/>
  <c r="E449" i="30"/>
  <c r="F449" i="30" s="1"/>
  <c r="E457" i="30"/>
  <c r="F457" i="30" s="1"/>
  <c r="E465" i="30"/>
  <c r="F465" i="30" s="1"/>
  <c r="E4" i="44"/>
  <c r="F4" i="44" s="1"/>
  <c r="E198" i="44"/>
  <c r="F198" i="44" s="1"/>
  <c r="E197" i="44"/>
  <c r="F197" i="44" s="1"/>
  <c r="E196" i="44"/>
  <c r="F196" i="44" s="1"/>
  <c r="E195" i="44"/>
  <c r="F195" i="44" s="1"/>
  <c r="E194" i="44"/>
  <c r="F194" i="44" s="1"/>
  <c r="E193" i="44"/>
  <c r="F193" i="44" s="1"/>
  <c r="E192" i="44"/>
  <c r="F192" i="44" s="1"/>
  <c r="E191" i="44"/>
  <c r="F191" i="44" s="1"/>
  <c r="E190" i="44"/>
  <c r="F190" i="44" s="1"/>
  <c r="E189" i="44"/>
  <c r="F189" i="44" s="1"/>
  <c r="E188" i="44"/>
  <c r="F188" i="44" s="1"/>
  <c r="E187" i="44"/>
  <c r="F187" i="44" s="1"/>
  <c r="E186" i="44"/>
  <c r="F186" i="44" s="1"/>
  <c r="E185" i="44"/>
  <c r="F185" i="44" s="1"/>
  <c r="E184" i="44"/>
  <c r="F184" i="44" s="1"/>
  <c r="E183" i="44"/>
  <c r="F183" i="44" s="1"/>
  <c r="E182" i="44"/>
  <c r="F182" i="44" s="1"/>
  <c r="E181" i="44"/>
  <c r="F181" i="44" s="1"/>
  <c r="E180" i="44"/>
  <c r="F180" i="44" s="1"/>
  <c r="E179" i="44"/>
  <c r="F179" i="44" s="1"/>
  <c r="E178" i="44"/>
  <c r="F178" i="44" s="1"/>
  <c r="E177" i="44"/>
  <c r="F177" i="44" s="1"/>
  <c r="E176" i="44"/>
  <c r="F176" i="44" s="1"/>
  <c r="E175" i="44"/>
  <c r="F175" i="44" s="1"/>
  <c r="E174" i="44"/>
  <c r="F174" i="44" s="1"/>
  <c r="E173" i="44"/>
  <c r="F173" i="44" s="1"/>
  <c r="E172" i="44"/>
  <c r="F172" i="44" s="1"/>
  <c r="E171" i="44"/>
  <c r="F171" i="44" s="1"/>
  <c r="E170" i="44"/>
  <c r="F170" i="44" s="1"/>
  <c r="E169" i="44"/>
  <c r="F169" i="44" s="1"/>
  <c r="E168" i="44"/>
  <c r="F168" i="44" s="1"/>
  <c r="E167" i="44"/>
  <c r="F167" i="44" s="1"/>
  <c r="E166" i="44"/>
  <c r="F166" i="44" s="1"/>
  <c r="E165" i="44"/>
  <c r="F165" i="44" s="1"/>
  <c r="E164" i="44"/>
  <c r="F164" i="44" s="1"/>
  <c r="E163" i="44"/>
  <c r="F163" i="44" s="1"/>
  <c r="E162" i="44"/>
  <c r="F162" i="44" s="1"/>
  <c r="E161" i="44"/>
  <c r="F161" i="44" s="1"/>
  <c r="E160" i="44"/>
  <c r="F160" i="44" s="1"/>
  <c r="E159" i="44"/>
  <c r="F159" i="44" s="1"/>
  <c r="E158" i="44"/>
  <c r="F158" i="44" s="1"/>
  <c r="E157" i="44"/>
  <c r="F157" i="44" s="1"/>
  <c r="E156" i="44"/>
  <c r="F156" i="44" s="1"/>
  <c r="E155" i="44"/>
  <c r="F155" i="44" s="1"/>
  <c r="E154" i="44"/>
  <c r="F154" i="44" s="1"/>
  <c r="E153" i="44"/>
  <c r="F153" i="44" s="1"/>
  <c r="E152" i="44"/>
  <c r="F152" i="44" s="1"/>
  <c r="E151" i="44"/>
  <c r="F151" i="44" s="1"/>
  <c r="E150" i="44"/>
  <c r="F150" i="44" s="1"/>
  <c r="E149" i="44"/>
  <c r="F149" i="44" s="1"/>
  <c r="E148" i="44"/>
  <c r="F148" i="44" s="1"/>
  <c r="E147" i="44"/>
  <c r="F147" i="44" s="1"/>
  <c r="E146" i="44"/>
  <c r="F146" i="44" s="1"/>
  <c r="E145" i="44"/>
  <c r="F145" i="44" s="1"/>
  <c r="E144" i="44"/>
  <c r="F144" i="44" s="1"/>
  <c r="E143" i="44"/>
  <c r="F143" i="44" s="1"/>
  <c r="E142" i="44"/>
  <c r="F142" i="44" s="1"/>
  <c r="E141" i="44"/>
  <c r="F141" i="44" s="1"/>
  <c r="E140" i="44"/>
  <c r="F140" i="44" s="1"/>
  <c r="E139" i="44"/>
  <c r="F139" i="44" s="1"/>
  <c r="E138" i="44"/>
  <c r="F138" i="44" s="1"/>
  <c r="E137" i="44"/>
  <c r="F137" i="44" s="1"/>
  <c r="E136" i="44"/>
  <c r="F136" i="44" s="1"/>
  <c r="E135" i="44"/>
  <c r="F135" i="44" s="1"/>
  <c r="E134" i="44"/>
  <c r="F134" i="44" s="1"/>
  <c r="E133" i="44"/>
  <c r="F133" i="44" s="1"/>
  <c r="E132" i="44"/>
  <c r="F132" i="44" s="1"/>
  <c r="E131" i="44"/>
  <c r="F131" i="44" s="1"/>
  <c r="E130" i="44"/>
  <c r="F130" i="44" s="1"/>
  <c r="E129" i="44"/>
  <c r="F129" i="44" s="1"/>
  <c r="E128" i="44"/>
  <c r="F128" i="44" s="1"/>
  <c r="E127" i="44"/>
  <c r="F127" i="44" s="1"/>
  <c r="E126" i="44"/>
  <c r="F126" i="44" s="1"/>
  <c r="E125" i="44"/>
  <c r="F125" i="44" s="1"/>
  <c r="E124" i="44"/>
  <c r="F124" i="44" s="1"/>
  <c r="E123" i="44"/>
  <c r="F123" i="44" s="1"/>
  <c r="E122" i="44"/>
  <c r="F122" i="44" s="1"/>
  <c r="E121" i="44"/>
  <c r="F121" i="44" s="1"/>
  <c r="E120" i="44"/>
  <c r="F120" i="44" s="1"/>
  <c r="E119" i="44"/>
  <c r="F119" i="44" s="1"/>
  <c r="E118" i="44"/>
  <c r="F118" i="44" s="1"/>
  <c r="E117" i="44"/>
  <c r="F117" i="44" s="1"/>
  <c r="E116" i="44"/>
  <c r="F116" i="44" s="1"/>
  <c r="E115" i="44"/>
  <c r="F115" i="44" s="1"/>
  <c r="E114" i="44"/>
  <c r="F114" i="44" s="1"/>
  <c r="E113" i="44"/>
  <c r="F113" i="44" s="1"/>
  <c r="E112" i="44"/>
  <c r="F112" i="44" s="1"/>
  <c r="E111" i="44"/>
  <c r="F111" i="44" s="1"/>
  <c r="E110" i="44"/>
  <c r="F110" i="44" s="1"/>
  <c r="E109" i="44"/>
  <c r="F109" i="44" s="1"/>
  <c r="E108" i="44"/>
  <c r="F108" i="44" s="1"/>
  <c r="E107" i="44"/>
  <c r="F107" i="44" s="1"/>
  <c r="E106" i="44"/>
  <c r="F106" i="44" s="1"/>
  <c r="E105" i="44"/>
  <c r="F105" i="44" s="1"/>
  <c r="E104" i="44"/>
  <c r="F104" i="44" s="1"/>
  <c r="E103" i="44"/>
  <c r="F103" i="44" s="1"/>
  <c r="E102" i="44"/>
  <c r="F102" i="44" s="1"/>
  <c r="E101" i="44"/>
  <c r="F101" i="44" s="1"/>
  <c r="E100" i="44"/>
  <c r="F100" i="44" s="1"/>
  <c r="E99" i="44"/>
  <c r="F99" i="44" s="1"/>
  <c r="E98" i="44"/>
  <c r="F98" i="44" s="1"/>
  <c r="E97" i="44"/>
  <c r="F97" i="44" s="1"/>
  <c r="E96" i="44"/>
  <c r="F96" i="44" s="1"/>
  <c r="E95" i="44"/>
  <c r="F95" i="44" s="1"/>
  <c r="E94" i="44"/>
  <c r="F94" i="44" s="1"/>
  <c r="E93" i="44"/>
  <c r="F93" i="44" s="1"/>
  <c r="E92" i="44"/>
  <c r="F92" i="44" s="1"/>
  <c r="E91" i="44"/>
  <c r="F91" i="44" s="1"/>
  <c r="E90" i="44"/>
  <c r="F90" i="44" s="1"/>
  <c r="E89" i="44"/>
  <c r="F89" i="44" s="1"/>
  <c r="E88" i="44"/>
  <c r="F88" i="44" s="1"/>
  <c r="E87" i="44"/>
  <c r="F87" i="44" s="1"/>
  <c r="E86" i="44"/>
  <c r="F86" i="44" s="1"/>
  <c r="E85" i="44"/>
  <c r="F85" i="44" s="1"/>
  <c r="E84" i="44"/>
  <c r="F84" i="44" s="1"/>
  <c r="E83" i="44"/>
  <c r="F83" i="44" s="1"/>
  <c r="E82" i="44"/>
  <c r="F82" i="44" s="1"/>
  <c r="E81" i="44"/>
  <c r="F81" i="44" s="1"/>
  <c r="E80" i="44"/>
  <c r="F80" i="44" s="1"/>
  <c r="E79" i="44"/>
  <c r="F79" i="44" s="1"/>
  <c r="E78" i="44"/>
  <c r="F78" i="44" s="1"/>
  <c r="E77" i="44"/>
  <c r="F77" i="44" s="1"/>
  <c r="E76" i="44"/>
  <c r="F76" i="44" s="1"/>
  <c r="E75" i="44"/>
  <c r="F75" i="44" s="1"/>
  <c r="E74" i="44"/>
  <c r="F74" i="44" s="1"/>
  <c r="E73" i="44"/>
  <c r="F73" i="44" s="1"/>
  <c r="E72" i="44"/>
  <c r="F72" i="44" s="1"/>
  <c r="E71" i="44"/>
  <c r="F71" i="44" s="1"/>
  <c r="E70" i="44"/>
  <c r="F70" i="44" s="1"/>
  <c r="E69" i="44"/>
  <c r="F69" i="44" s="1"/>
  <c r="E68" i="44"/>
  <c r="F68" i="44" s="1"/>
  <c r="E67" i="44"/>
  <c r="F67" i="44" s="1"/>
  <c r="E66" i="44"/>
  <c r="F66" i="44" s="1"/>
  <c r="E65" i="44"/>
  <c r="F65" i="44" s="1"/>
  <c r="E64" i="44"/>
  <c r="F64" i="44" s="1"/>
  <c r="E63" i="44"/>
  <c r="F63" i="44" s="1"/>
  <c r="E62" i="44"/>
  <c r="F62" i="44" s="1"/>
  <c r="E61" i="44"/>
  <c r="F61" i="44" s="1"/>
  <c r="E60" i="44"/>
  <c r="F60" i="44" s="1"/>
  <c r="E59" i="44"/>
  <c r="F59" i="44" s="1"/>
  <c r="E58" i="44"/>
  <c r="F58" i="44" s="1"/>
  <c r="E57" i="44"/>
  <c r="F57" i="44" s="1"/>
  <c r="E56" i="44"/>
  <c r="F56" i="44" s="1"/>
  <c r="E55" i="44"/>
  <c r="F55" i="44" s="1"/>
  <c r="E54" i="44"/>
  <c r="F54" i="44" s="1"/>
  <c r="E53" i="44"/>
  <c r="F53" i="44" s="1"/>
  <c r="E52" i="44"/>
  <c r="F52" i="44" s="1"/>
  <c r="E51" i="44"/>
  <c r="F51" i="44" s="1"/>
  <c r="E50" i="44"/>
  <c r="F50" i="44" s="1"/>
  <c r="E49" i="44"/>
  <c r="F49" i="44" s="1"/>
  <c r="E48" i="44"/>
  <c r="F48" i="44" s="1"/>
  <c r="E47" i="44"/>
  <c r="F47" i="44" s="1"/>
  <c r="E46" i="44"/>
  <c r="F46" i="44" s="1"/>
  <c r="E45" i="44"/>
  <c r="F45" i="44" s="1"/>
  <c r="E44" i="44"/>
  <c r="F44" i="44" s="1"/>
  <c r="E43" i="44"/>
  <c r="F43" i="44" s="1"/>
  <c r="E42" i="44"/>
  <c r="F42" i="44" s="1"/>
  <c r="E41" i="44"/>
  <c r="F41" i="44" s="1"/>
  <c r="E40" i="44"/>
  <c r="F40" i="44" s="1"/>
  <c r="E39" i="44"/>
  <c r="F39" i="44" s="1"/>
  <c r="E38" i="44"/>
  <c r="F38" i="44" s="1"/>
  <c r="E37" i="44"/>
  <c r="F37" i="44" s="1"/>
  <c r="E36" i="44"/>
  <c r="F36" i="44" s="1"/>
  <c r="E35" i="44"/>
  <c r="F35" i="44" s="1"/>
  <c r="E34" i="44"/>
  <c r="F34" i="44" s="1"/>
  <c r="E33" i="44"/>
  <c r="F33" i="44" s="1"/>
  <c r="E32" i="44"/>
  <c r="F32" i="44" s="1"/>
  <c r="E31" i="44"/>
  <c r="F31" i="44" s="1"/>
  <c r="E30" i="44"/>
  <c r="F30" i="44" s="1"/>
  <c r="E29" i="44"/>
  <c r="F29" i="44" s="1"/>
  <c r="E28" i="44"/>
  <c r="F28" i="44" s="1"/>
  <c r="E27" i="44"/>
  <c r="F27" i="44" s="1"/>
  <c r="E26" i="44"/>
  <c r="F26" i="44" s="1"/>
  <c r="E25" i="44"/>
  <c r="F25" i="44" s="1"/>
  <c r="E24" i="44"/>
  <c r="F24" i="44" s="1"/>
  <c r="E23" i="44"/>
  <c r="F23" i="44" s="1"/>
  <c r="E22" i="44"/>
  <c r="F22" i="44" s="1"/>
  <c r="E21" i="44"/>
  <c r="F21" i="44" s="1"/>
  <c r="E20" i="44"/>
  <c r="F20" i="44" s="1"/>
  <c r="E19" i="44"/>
  <c r="F19" i="44" s="1"/>
  <c r="E18" i="44"/>
  <c r="F18" i="44" s="1"/>
  <c r="E17" i="44"/>
  <c r="F17" i="44" s="1"/>
  <c r="E16" i="44"/>
  <c r="F16" i="44" s="1"/>
  <c r="E15" i="44"/>
  <c r="F15" i="44" s="1"/>
  <c r="E14" i="44"/>
  <c r="F14" i="44" s="1"/>
  <c r="E13" i="44"/>
  <c r="F13" i="44" s="1"/>
  <c r="E12" i="44"/>
  <c r="F12" i="44" s="1"/>
  <c r="E11" i="44"/>
  <c r="F11" i="44" s="1"/>
  <c r="E10" i="44"/>
  <c r="F10" i="44" s="1"/>
  <c r="E9" i="44"/>
  <c r="F9" i="44" s="1"/>
  <c r="E8" i="44"/>
  <c r="F8" i="44" s="1"/>
  <c r="E7" i="44"/>
  <c r="F7" i="44" s="1"/>
  <c r="E6" i="44"/>
  <c r="F6" i="44" s="1"/>
  <c r="E5" i="44"/>
  <c r="F5" i="44" s="1"/>
  <c r="E28" i="43"/>
  <c r="F28" i="43" s="1"/>
  <c r="E12" i="43"/>
  <c r="F12" i="43" s="1"/>
  <c r="E92" i="43"/>
  <c r="F92" i="43" s="1"/>
  <c r="E156" i="43"/>
  <c r="F156" i="43" s="1"/>
  <c r="E68" i="43"/>
  <c r="F68" i="43" s="1"/>
  <c r="E60" i="43"/>
  <c r="F60" i="43" s="1"/>
  <c r="E52" i="43"/>
  <c r="F52" i="43" s="1"/>
  <c r="E44" i="43"/>
  <c r="F44" i="43" s="1"/>
  <c r="E36" i="43"/>
  <c r="F36" i="43" s="1"/>
  <c r="E20" i="43"/>
  <c r="F20" i="43" s="1"/>
  <c r="E198" i="43"/>
  <c r="F198" i="43" s="1"/>
  <c r="E197" i="43"/>
  <c r="F197" i="43" s="1"/>
  <c r="E196" i="43"/>
  <c r="F196" i="43" s="1"/>
  <c r="E195" i="43"/>
  <c r="F195" i="43" s="1"/>
  <c r="E194" i="43"/>
  <c r="F194" i="43" s="1"/>
  <c r="E193" i="43"/>
  <c r="F193" i="43" s="1"/>
  <c r="E192" i="43"/>
  <c r="F192" i="43" s="1"/>
  <c r="E191" i="43"/>
  <c r="F191" i="43" s="1"/>
  <c r="E190" i="43"/>
  <c r="F190" i="43" s="1"/>
  <c r="E189" i="43"/>
  <c r="F189" i="43" s="1"/>
  <c r="E188" i="43"/>
  <c r="F188" i="43" s="1"/>
  <c r="E187" i="43"/>
  <c r="F187" i="43" s="1"/>
  <c r="E186" i="43"/>
  <c r="F186" i="43" s="1"/>
  <c r="E185" i="43"/>
  <c r="F185" i="43" s="1"/>
  <c r="E184" i="43"/>
  <c r="F184" i="43" s="1"/>
  <c r="E183" i="43"/>
  <c r="F183" i="43" s="1"/>
  <c r="E182" i="43"/>
  <c r="F182" i="43" s="1"/>
  <c r="E181" i="43"/>
  <c r="F181" i="43" s="1"/>
  <c r="E180" i="43"/>
  <c r="F180" i="43" s="1"/>
  <c r="E179" i="43"/>
  <c r="F179" i="43" s="1"/>
  <c r="E178" i="43"/>
  <c r="F178" i="43" s="1"/>
  <c r="E177" i="43"/>
  <c r="F177" i="43" s="1"/>
  <c r="E176" i="43"/>
  <c r="F176" i="43" s="1"/>
  <c r="E175" i="43"/>
  <c r="F175" i="43" s="1"/>
  <c r="E174" i="43"/>
  <c r="F174" i="43" s="1"/>
  <c r="E173" i="43"/>
  <c r="F173" i="43" s="1"/>
  <c r="E172" i="43"/>
  <c r="F172" i="43" s="1"/>
  <c r="E171" i="43"/>
  <c r="F171" i="43" s="1"/>
  <c r="E170" i="43"/>
  <c r="F170" i="43" s="1"/>
  <c r="E169" i="43"/>
  <c r="F169" i="43" s="1"/>
  <c r="E168" i="43"/>
  <c r="F168" i="43" s="1"/>
  <c r="E167" i="43"/>
  <c r="F167" i="43" s="1"/>
  <c r="E166" i="43"/>
  <c r="F166" i="43" s="1"/>
  <c r="E165" i="43"/>
  <c r="F165" i="43" s="1"/>
  <c r="E164" i="43"/>
  <c r="F164" i="43" s="1"/>
  <c r="E163" i="43"/>
  <c r="F163" i="43" s="1"/>
  <c r="E162" i="43"/>
  <c r="F162" i="43" s="1"/>
  <c r="E161" i="43"/>
  <c r="F161" i="43" s="1"/>
  <c r="E160" i="43"/>
  <c r="F160" i="43" s="1"/>
  <c r="E159" i="43"/>
  <c r="F159" i="43" s="1"/>
  <c r="E158" i="43"/>
  <c r="F158" i="43" s="1"/>
  <c r="E157" i="43"/>
  <c r="F157" i="43" s="1"/>
  <c r="E155" i="43"/>
  <c r="F155" i="43" s="1"/>
  <c r="E154" i="43"/>
  <c r="F154" i="43" s="1"/>
  <c r="E153" i="43"/>
  <c r="F153" i="43" s="1"/>
  <c r="E152" i="43"/>
  <c r="F152" i="43" s="1"/>
  <c r="E151" i="43"/>
  <c r="F151" i="43" s="1"/>
  <c r="E150" i="43"/>
  <c r="F150" i="43" s="1"/>
  <c r="E149" i="43"/>
  <c r="F149" i="43" s="1"/>
  <c r="E148" i="43"/>
  <c r="F148" i="43" s="1"/>
  <c r="E147" i="43"/>
  <c r="F147" i="43" s="1"/>
  <c r="E146" i="43"/>
  <c r="F146" i="43" s="1"/>
  <c r="E145" i="43"/>
  <c r="F145" i="43" s="1"/>
  <c r="E144" i="43"/>
  <c r="F144" i="43" s="1"/>
  <c r="E143" i="43"/>
  <c r="F143" i="43" s="1"/>
  <c r="E142" i="43"/>
  <c r="F142" i="43" s="1"/>
  <c r="E141" i="43"/>
  <c r="F141" i="43" s="1"/>
  <c r="E140" i="43"/>
  <c r="F140" i="43" s="1"/>
  <c r="E139" i="43"/>
  <c r="F139" i="43" s="1"/>
  <c r="E138" i="43"/>
  <c r="F138" i="43" s="1"/>
  <c r="E137" i="43"/>
  <c r="F137" i="43" s="1"/>
  <c r="E136" i="43"/>
  <c r="F136" i="43" s="1"/>
  <c r="E135" i="43"/>
  <c r="F135" i="43" s="1"/>
  <c r="E134" i="43"/>
  <c r="F134" i="43" s="1"/>
  <c r="E133" i="43"/>
  <c r="F133" i="43" s="1"/>
  <c r="E132" i="43"/>
  <c r="F132" i="43" s="1"/>
  <c r="E131" i="43"/>
  <c r="F131" i="43" s="1"/>
  <c r="E130" i="43"/>
  <c r="F130" i="43" s="1"/>
  <c r="E129" i="43"/>
  <c r="F129" i="43" s="1"/>
  <c r="E128" i="43"/>
  <c r="F128" i="43" s="1"/>
  <c r="E127" i="43"/>
  <c r="F127" i="43" s="1"/>
  <c r="E126" i="43"/>
  <c r="F126" i="43" s="1"/>
  <c r="E125" i="43"/>
  <c r="F125" i="43" s="1"/>
  <c r="E124" i="43"/>
  <c r="F124" i="43" s="1"/>
  <c r="E123" i="43"/>
  <c r="F123" i="43" s="1"/>
  <c r="E122" i="43"/>
  <c r="F122" i="43" s="1"/>
  <c r="E121" i="43"/>
  <c r="F121" i="43" s="1"/>
  <c r="E120" i="43"/>
  <c r="F120" i="43" s="1"/>
  <c r="E119" i="43"/>
  <c r="F119" i="43" s="1"/>
  <c r="E118" i="43"/>
  <c r="F118" i="43" s="1"/>
  <c r="E117" i="43"/>
  <c r="F117" i="43" s="1"/>
  <c r="E116" i="43"/>
  <c r="F116" i="43" s="1"/>
  <c r="E115" i="43"/>
  <c r="F115" i="43" s="1"/>
  <c r="E114" i="43"/>
  <c r="F114" i="43" s="1"/>
  <c r="E113" i="43"/>
  <c r="F113" i="43" s="1"/>
  <c r="E112" i="43"/>
  <c r="F112" i="43" s="1"/>
  <c r="E111" i="43"/>
  <c r="F111" i="43" s="1"/>
  <c r="E110" i="43"/>
  <c r="F110" i="43" s="1"/>
  <c r="E109" i="43"/>
  <c r="F109" i="43" s="1"/>
  <c r="E108" i="43"/>
  <c r="F108" i="43" s="1"/>
  <c r="E107" i="43"/>
  <c r="F107" i="43" s="1"/>
  <c r="E106" i="43"/>
  <c r="F106" i="43" s="1"/>
  <c r="E105" i="43"/>
  <c r="F105" i="43" s="1"/>
  <c r="E104" i="43"/>
  <c r="F104" i="43" s="1"/>
  <c r="E103" i="43"/>
  <c r="F103" i="43" s="1"/>
  <c r="E102" i="43"/>
  <c r="F102" i="43" s="1"/>
  <c r="E101" i="43"/>
  <c r="F101" i="43" s="1"/>
  <c r="E100" i="43"/>
  <c r="F100" i="43" s="1"/>
  <c r="E99" i="43"/>
  <c r="F99" i="43" s="1"/>
  <c r="E98" i="43"/>
  <c r="F98" i="43" s="1"/>
  <c r="E84" i="43"/>
  <c r="F84" i="43" s="1"/>
  <c r="E76" i="43"/>
  <c r="F76" i="43" s="1"/>
  <c r="E97" i="43"/>
  <c r="F97" i="43" s="1"/>
  <c r="E96" i="43"/>
  <c r="F96" i="43" s="1"/>
  <c r="E95" i="43"/>
  <c r="F95" i="43" s="1"/>
  <c r="E94" i="43"/>
  <c r="F94" i="43" s="1"/>
  <c r="E93" i="43"/>
  <c r="F93" i="43" s="1"/>
  <c r="E91" i="43"/>
  <c r="F91" i="43" s="1"/>
  <c r="E90" i="43"/>
  <c r="F90" i="43" s="1"/>
  <c r="E89" i="43"/>
  <c r="F89" i="43" s="1"/>
  <c r="E88" i="43"/>
  <c r="F88" i="43" s="1"/>
  <c r="E87" i="43"/>
  <c r="F87" i="43" s="1"/>
  <c r="E86" i="43"/>
  <c r="F86" i="43" s="1"/>
  <c r="E85" i="43"/>
  <c r="F85" i="43" s="1"/>
  <c r="E83" i="43"/>
  <c r="F83" i="43" s="1"/>
  <c r="E82" i="43"/>
  <c r="F82" i="43" s="1"/>
  <c r="E81" i="43"/>
  <c r="F81" i="43" s="1"/>
  <c r="E80" i="43"/>
  <c r="F80" i="43" s="1"/>
  <c r="E79" i="43"/>
  <c r="F79" i="43" s="1"/>
  <c r="E78" i="43"/>
  <c r="F78" i="43" s="1"/>
  <c r="E77" i="43"/>
  <c r="F77" i="43" s="1"/>
  <c r="E75" i="43"/>
  <c r="F75" i="43" s="1"/>
  <c r="E74" i="43"/>
  <c r="F74" i="43" s="1"/>
  <c r="E73" i="43"/>
  <c r="F73" i="43" s="1"/>
  <c r="E72" i="43"/>
  <c r="F72" i="43" s="1"/>
  <c r="E71" i="43"/>
  <c r="F71" i="43" s="1"/>
  <c r="E70" i="43"/>
  <c r="F70" i="43" s="1"/>
  <c r="E69" i="43"/>
  <c r="F69" i="43" s="1"/>
  <c r="E67" i="43"/>
  <c r="F67" i="43" s="1"/>
  <c r="E66" i="43"/>
  <c r="F66" i="43" s="1"/>
  <c r="E65" i="43"/>
  <c r="F65" i="43" s="1"/>
  <c r="E64" i="43"/>
  <c r="F64" i="43" s="1"/>
  <c r="E63" i="43"/>
  <c r="F63" i="43" s="1"/>
  <c r="E62" i="43"/>
  <c r="F62" i="43" s="1"/>
  <c r="E61" i="43"/>
  <c r="F61" i="43" s="1"/>
  <c r="E59" i="43"/>
  <c r="F59" i="43" s="1"/>
  <c r="E58" i="43"/>
  <c r="F58" i="43" s="1"/>
  <c r="E57" i="43"/>
  <c r="F57" i="43" s="1"/>
  <c r="E56" i="43"/>
  <c r="F56" i="43" s="1"/>
  <c r="E55" i="43"/>
  <c r="F55" i="43" s="1"/>
  <c r="E54" i="43"/>
  <c r="F54" i="43" s="1"/>
  <c r="E53" i="43"/>
  <c r="F53" i="43" s="1"/>
  <c r="E51" i="43"/>
  <c r="F51" i="43" s="1"/>
  <c r="E50" i="43"/>
  <c r="F50" i="43" s="1"/>
  <c r="E49" i="43"/>
  <c r="F49" i="43" s="1"/>
  <c r="E48" i="43"/>
  <c r="F48" i="43" s="1"/>
  <c r="E47" i="43"/>
  <c r="F47" i="43" s="1"/>
  <c r="E46" i="43"/>
  <c r="F46" i="43" s="1"/>
  <c r="E45" i="43"/>
  <c r="F45" i="43" s="1"/>
  <c r="E43" i="43"/>
  <c r="F43" i="43" s="1"/>
  <c r="E42" i="43"/>
  <c r="F42" i="43" s="1"/>
  <c r="E41" i="43"/>
  <c r="F41" i="43" s="1"/>
  <c r="E40" i="43"/>
  <c r="F40" i="43" s="1"/>
  <c r="E39" i="43"/>
  <c r="F39" i="43" s="1"/>
  <c r="E38" i="43"/>
  <c r="F38" i="43" s="1"/>
  <c r="E37" i="43"/>
  <c r="F37" i="43" s="1"/>
  <c r="E35" i="43"/>
  <c r="F35" i="43" s="1"/>
  <c r="E34" i="43"/>
  <c r="F34" i="43" s="1"/>
  <c r="E33" i="43"/>
  <c r="F33" i="43" s="1"/>
  <c r="E32" i="43"/>
  <c r="F32" i="43" s="1"/>
  <c r="E31" i="43"/>
  <c r="F31" i="43" s="1"/>
  <c r="E30" i="43"/>
  <c r="F30" i="43" s="1"/>
  <c r="E29" i="43"/>
  <c r="F29" i="43" s="1"/>
  <c r="E27" i="43"/>
  <c r="F27" i="43" s="1"/>
  <c r="E26" i="43"/>
  <c r="F26" i="43" s="1"/>
  <c r="E25" i="43"/>
  <c r="F25" i="43" s="1"/>
  <c r="E24" i="43"/>
  <c r="F24" i="43" s="1"/>
  <c r="E23" i="43"/>
  <c r="F23" i="43" s="1"/>
  <c r="E22" i="43"/>
  <c r="F22" i="43" s="1"/>
  <c r="E21" i="43"/>
  <c r="F21" i="43" s="1"/>
  <c r="E19" i="43"/>
  <c r="F19" i="43" s="1"/>
  <c r="E18" i="43"/>
  <c r="F18" i="43" s="1"/>
  <c r="E17" i="43"/>
  <c r="F17" i="43" s="1"/>
  <c r="E16" i="43"/>
  <c r="F16" i="43" s="1"/>
  <c r="E15" i="43"/>
  <c r="F15" i="43" s="1"/>
  <c r="E14" i="43"/>
  <c r="F14" i="43" s="1"/>
  <c r="E13" i="43"/>
  <c r="F13" i="43" s="1"/>
  <c r="E11" i="43"/>
  <c r="F11" i="43" s="1"/>
  <c r="E10" i="43"/>
  <c r="F10" i="43" s="1"/>
  <c r="E9" i="43"/>
  <c r="F9" i="43" s="1"/>
  <c r="E8" i="43"/>
  <c r="F8" i="43" s="1"/>
  <c r="E7" i="43"/>
  <c r="F7" i="43" s="1"/>
  <c r="E6" i="43"/>
  <c r="F6" i="43" s="1"/>
  <c r="E5" i="43"/>
  <c r="F5" i="43" s="1"/>
  <c r="E4" i="43"/>
  <c r="F4" i="43" s="1"/>
  <c r="E4" i="41"/>
  <c r="F4" i="41" s="1"/>
  <c r="E198" i="41"/>
  <c r="F198" i="41" s="1"/>
  <c r="E197" i="41"/>
  <c r="F197" i="41" s="1"/>
  <c r="E196" i="41"/>
  <c r="F196" i="41" s="1"/>
  <c r="E195" i="41"/>
  <c r="F195" i="41" s="1"/>
  <c r="E194" i="41"/>
  <c r="F194" i="41" s="1"/>
  <c r="E193" i="41"/>
  <c r="F193" i="41" s="1"/>
  <c r="E192" i="41"/>
  <c r="F192" i="41" s="1"/>
  <c r="E191" i="41"/>
  <c r="F191" i="41" s="1"/>
  <c r="E190" i="41"/>
  <c r="F190" i="41" s="1"/>
  <c r="E189" i="41"/>
  <c r="F189" i="41" s="1"/>
  <c r="E188" i="41"/>
  <c r="F188" i="41" s="1"/>
  <c r="E187" i="41"/>
  <c r="F187" i="41" s="1"/>
  <c r="E186" i="41"/>
  <c r="F186" i="41" s="1"/>
  <c r="E185" i="41"/>
  <c r="F185" i="41" s="1"/>
  <c r="E184" i="41"/>
  <c r="F184" i="41" s="1"/>
  <c r="E183" i="41"/>
  <c r="F183" i="41" s="1"/>
  <c r="E182" i="41"/>
  <c r="F182" i="41" s="1"/>
  <c r="E181" i="41"/>
  <c r="F181" i="41" s="1"/>
  <c r="E180" i="41"/>
  <c r="F180" i="41" s="1"/>
  <c r="E179" i="41"/>
  <c r="F179" i="41" s="1"/>
  <c r="E178" i="41"/>
  <c r="F178" i="41" s="1"/>
  <c r="E177" i="41"/>
  <c r="F177" i="41" s="1"/>
  <c r="E176" i="41"/>
  <c r="F176" i="41" s="1"/>
  <c r="E175" i="41"/>
  <c r="F175" i="41" s="1"/>
  <c r="E174" i="41"/>
  <c r="F174" i="41" s="1"/>
  <c r="E173" i="41"/>
  <c r="F173" i="41" s="1"/>
  <c r="E172" i="41"/>
  <c r="F172" i="41" s="1"/>
  <c r="E171" i="41"/>
  <c r="F171" i="41" s="1"/>
  <c r="E170" i="41"/>
  <c r="F170" i="41" s="1"/>
  <c r="E169" i="41"/>
  <c r="F169" i="41" s="1"/>
  <c r="E168" i="41"/>
  <c r="F168" i="41" s="1"/>
  <c r="E167" i="41"/>
  <c r="F167" i="41" s="1"/>
  <c r="E166" i="41"/>
  <c r="F166" i="41" s="1"/>
  <c r="E165" i="41"/>
  <c r="F165" i="41" s="1"/>
  <c r="E164" i="41"/>
  <c r="F164" i="41" s="1"/>
  <c r="E163" i="41"/>
  <c r="F163" i="41" s="1"/>
  <c r="E162" i="41"/>
  <c r="F162" i="41" s="1"/>
  <c r="E161" i="41"/>
  <c r="F161" i="41" s="1"/>
  <c r="E160" i="41"/>
  <c r="F160" i="41" s="1"/>
  <c r="E159" i="41"/>
  <c r="F159" i="41" s="1"/>
  <c r="E158" i="41"/>
  <c r="F158" i="41" s="1"/>
  <c r="E157" i="41"/>
  <c r="F157" i="41" s="1"/>
  <c r="E156" i="41"/>
  <c r="F156" i="41" s="1"/>
  <c r="E155" i="41"/>
  <c r="F155" i="41" s="1"/>
  <c r="E154" i="41"/>
  <c r="F154" i="41" s="1"/>
  <c r="E153" i="41"/>
  <c r="F153" i="41" s="1"/>
  <c r="E152" i="41"/>
  <c r="F152" i="41" s="1"/>
  <c r="E151" i="41"/>
  <c r="F151" i="41" s="1"/>
  <c r="E150" i="41"/>
  <c r="F150" i="41" s="1"/>
  <c r="E149" i="41"/>
  <c r="F149" i="41" s="1"/>
  <c r="E148" i="41"/>
  <c r="F148" i="41" s="1"/>
  <c r="E147" i="41"/>
  <c r="F147" i="41" s="1"/>
  <c r="E146" i="41"/>
  <c r="F146" i="41" s="1"/>
  <c r="E145" i="41"/>
  <c r="F145" i="41" s="1"/>
  <c r="E144" i="41"/>
  <c r="F144" i="41" s="1"/>
  <c r="E143" i="41"/>
  <c r="F143" i="41" s="1"/>
  <c r="E142" i="41"/>
  <c r="F142" i="41" s="1"/>
  <c r="E141" i="41"/>
  <c r="F141" i="41" s="1"/>
  <c r="E140" i="41"/>
  <c r="F140" i="41" s="1"/>
  <c r="E139" i="41"/>
  <c r="F139" i="41" s="1"/>
  <c r="E138" i="41"/>
  <c r="F138" i="41" s="1"/>
  <c r="E137" i="41"/>
  <c r="F137" i="41" s="1"/>
  <c r="E136" i="41"/>
  <c r="F136" i="41" s="1"/>
  <c r="E135" i="41"/>
  <c r="F135" i="41" s="1"/>
  <c r="E134" i="41"/>
  <c r="F134" i="41" s="1"/>
  <c r="E133" i="41"/>
  <c r="F133" i="41" s="1"/>
  <c r="E132" i="41"/>
  <c r="F132" i="41" s="1"/>
  <c r="E131" i="41"/>
  <c r="F131" i="41" s="1"/>
  <c r="E130" i="41"/>
  <c r="F130" i="41" s="1"/>
  <c r="E129" i="41"/>
  <c r="F129" i="41" s="1"/>
  <c r="E128" i="41"/>
  <c r="F128" i="41" s="1"/>
  <c r="E127" i="41"/>
  <c r="F127" i="41" s="1"/>
  <c r="E126" i="41"/>
  <c r="F126" i="41" s="1"/>
  <c r="E125" i="41"/>
  <c r="F125" i="41" s="1"/>
  <c r="E124" i="41"/>
  <c r="F124" i="41" s="1"/>
  <c r="E123" i="41"/>
  <c r="F123" i="41" s="1"/>
  <c r="E122" i="41"/>
  <c r="F122" i="41" s="1"/>
  <c r="E121" i="41"/>
  <c r="F121" i="41" s="1"/>
  <c r="E120" i="41"/>
  <c r="F120" i="41" s="1"/>
  <c r="E119" i="41"/>
  <c r="F119" i="41" s="1"/>
  <c r="E118" i="41"/>
  <c r="F118" i="41" s="1"/>
  <c r="E117" i="41"/>
  <c r="F117" i="41" s="1"/>
  <c r="E116" i="41"/>
  <c r="F116" i="41" s="1"/>
  <c r="E115" i="41"/>
  <c r="F115" i="41" s="1"/>
  <c r="E114" i="41"/>
  <c r="F114" i="41" s="1"/>
  <c r="E113" i="41"/>
  <c r="F113" i="41" s="1"/>
  <c r="E112" i="41"/>
  <c r="F112" i="41" s="1"/>
  <c r="E111" i="41"/>
  <c r="F111" i="41" s="1"/>
  <c r="E110" i="41"/>
  <c r="F110" i="41" s="1"/>
  <c r="E109" i="41"/>
  <c r="F109" i="41" s="1"/>
  <c r="E108" i="41"/>
  <c r="F108" i="41" s="1"/>
  <c r="E107" i="41"/>
  <c r="F107" i="41" s="1"/>
  <c r="E106" i="41"/>
  <c r="F106" i="41" s="1"/>
  <c r="E105" i="41"/>
  <c r="F105" i="41" s="1"/>
  <c r="E104" i="41"/>
  <c r="F104" i="41" s="1"/>
  <c r="E103" i="41"/>
  <c r="F103" i="41" s="1"/>
  <c r="E102" i="41"/>
  <c r="F102" i="41" s="1"/>
  <c r="E101" i="41"/>
  <c r="F101" i="41" s="1"/>
  <c r="E100" i="41"/>
  <c r="F100" i="41" s="1"/>
  <c r="E99" i="41"/>
  <c r="F99" i="41" s="1"/>
  <c r="E98" i="41"/>
  <c r="F98" i="41" s="1"/>
  <c r="E97" i="41"/>
  <c r="F97" i="41" s="1"/>
  <c r="E96" i="41"/>
  <c r="F96" i="41" s="1"/>
  <c r="E95" i="41"/>
  <c r="F95" i="41" s="1"/>
  <c r="E94" i="41"/>
  <c r="F94" i="41" s="1"/>
  <c r="E93" i="41"/>
  <c r="F93" i="41" s="1"/>
  <c r="E92" i="41"/>
  <c r="F92" i="41" s="1"/>
  <c r="E91" i="41"/>
  <c r="F91" i="41" s="1"/>
  <c r="E90" i="41"/>
  <c r="F90" i="41" s="1"/>
  <c r="E89" i="41"/>
  <c r="F89" i="41" s="1"/>
  <c r="E88" i="41"/>
  <c r="F88" i="41" s="1"/>
  <c r="E87" i="41"/>
  <c r="F87" i="41" s="1"/>
  <c r="E74" i="41"/>
  <c r="F74" i="41" s="1"/>
  <c r="E73" i="41"/>
  <c r="F73" i="41" s="1"/>
  <c r="E72" i="41"/>
  <c r="F72" i="41" s="1"/>
  <c r="E71" i="41"/>
  <c r="F71" i="41" s="1"/>
  <c r="E70" i="41"/>
  <c r="F70" i="41" s="1"/>
  <c r="E69" i="41"/>
  <c r="F69" i="41" s="1"/>
  <c r="E68" i="41"/>
  <c r="F68" i="41" s="1"/>
  <c r="E67" i="41"/>
  <c r="F67" i="41" s="1"/>
  <c r="E66" i="41"/>
  <c r="F66" i="41" s="1"/>
  <c r="E86" i="41"/>
  <c r="F86" i="41" s="1"/>
  <c r="E85" i="41"/>
  <c r="F85" i="41" s="1"/>
  <c r="E84" i="41"/>
  <c r="F84" i="41" s="1"/>
  <c r="E83" i="41"/>
  <c r="F83" i="41" s="1"/>
  <c r="E82" i="41"/>
  <c r="F82" i="41" s="1"/>
  <c r="E81" i="41"/>
  <c r="F81" i="41" s="1"/>
  <c r="E80" i="41"/>
  <c r="F80" i="41" s="1"/>
  <c r="E79" i="41"/>
  <c r="F79" i="41" s="1"/>
  <c r="E78" i="41"/>
  <c r="F78" i="41" s="1"/>
  <c r="E77" i="41"/>
  <c r="F77" i="41" s="1"/>
  <c r="E76" i="41"/>
  <c r="F76" i="41" s="1"/>
  <c r="E75" i="41"/>
  <c r="F75" i="41" s="1"/>
  <c r="E65" i="41"/>
  <c r="F65" i="41" s="1"/>
  <c r="E64" i="41"/>
  <c r="F64" i="41" s="1"/>
  <c r="E63" i="41"/>
  <c r="F63" i="41" s="1"/>
  <c r="E62" i="41"/>
  <c r="F62" i="41" s="1"/>
  <c r="E61" i="41"/>
  <c r="F61" i="41" s="1"/>
  <c r="E60" i="41"/>
  <c r="F60" i="41" s="1"/>
  <c r="E59" i="41"/>
  <c r="F59" i="41" s="1"/>
  <c r="E58" i="41"/>
  <c r="F58" i="41" s="1"/>
  <c r="E57" i="41"/>
  <c r="F57" i="41" s="1"/>
  <c r="E56" i="41"/>
  <c r="F56" i="41" s="1"/>
  <c r="E55" i="41"/>
  <c r="F55" i="41" s="1"/>
  <c r="E54" i="41"/>
  <c r="F54" i="41" s="1"/>
  <c r="E53" i="41"/>
  <c r="F53" i="41" s="1"/>
  <c r="E52" i="41"/>
  <c r="F52" i="41" s="1"/>
  <c r="E51" i="41"/>
  <c r="F51" i="41" s="1"/>
  <c r="E50" i="41"/>
  <c r="F50" i="41" s="1"/>
  <c r="E49" i="41"/>
  <c r="F49" i="41" s="1"/>
  <c r="E48" i="41"/>
  <c r="F48" i="41" s="1"/>
  <c r="E47" i="41"/>
  <c r="F47" i="41" s="1"/>
  <c r="E46" i="41"/>
  <c r="F46" i="41" s="1"/>
  <c r="E45" i="41"/>
  <c r="F45" i="41" s="1"/>
  <c r="E44" i="41"/>
  <c r="F44" i="41" s="1"/>
  <c r="E43" i="41"/>
  <c r="F43" i="41" s="1"/>
  <c r="E42" i="41"/>
  <c r="F42" i="41" s="1"/>
  <c r="E41" i="41"/>
  <c r="F41" i="41" s="1"/>
  <c r="E40" i="41"/>
  <c r="F40" i="41" s="1"/>
  <c r="E39" i="41"/>
  <c r="F39" i="41" s="1"/>
  <c r="E38" i="41"/>
  <c r="F38" i="41" s="1"/>
  <c r="E37" i="41"/>
  <c r="F37" i="41" s="1"/>
  <c r="E36" i="41"/>
  <c r="F36" i="41" s="1"/>
  <c r="E35" i="41"/>
  <c r="F35" i="41" s="1"/>
  <c r="E34" i="41"/>
  <c r="F34" i="41" s="1"/>
  <c r="E33" i="41"/>
  <c r="F33" i="41" s="1"/>
  <c r="E32" i="41"/>
  <c r="F32" i="41" s="1"/>
  <c r="E31" i="41"/>
  <c r="F31" i="41" s="1"/>
  <c r="E30" i="41"/>
  <c r="F30" i="41" s="1"/>
  <c r="E29" i="41"/>
  <c r="F29" i="41" s="1"/>
  <c r="E28" i="41"/>
  <c r="F28" i="41" s="1"/>
  <c r="E27" i="41"/>
  <c r="F27" i="41" s="1"/>
  <c r="E26" i="41"/>
  <c r="F26" i="41" s="1"/>
  <c r="E25" i="41"/>
  <c r="F25" i="41" s="1"/>
  <c r="E24" i="41"/>
  <c r="F24" i="41" s="1"/>
  <c r="E23" i="41"/>
  <c r="F23" i="41" s="1"/>
  <c r="E22" i="41"/>
  <c r="F22" i="41" s="1"/>
  <c r="E21" i="41"/>
  <c r="F21" i="41" s="1"/>
  <c r="E20" i="41"/>
  <c r="F20" i="41" s="1"/>
  <c r="E19" i="41"/>
  <c r="F19" i="41" s="1"/>
  <c r="E18" i="41"/>
  <c r="F18" i="41" s="1"/>
  <c r="E12" i="41"/>
  <c r="F12" i="41" s="1"/>
  <c r="E17" i="41"/>
  <c r="F17" i="41" s="1"/>
  <c r="E16" i="41"/>
  <c r="F16" i="41" s="1"/>
  <c r="E15" i="41"/>
  <c r="F15" i="41" s="1"/>
  <c r="E14" i="41"/>
  <c r="F14" i="41" s="1"/>
  <c r="E13" i="41"/>
  <c r="F13" i="41" s="1"/>
  <c r="E11" i="41"/>
  <c r="F11" i="41" s="1"/>
  <c r="E10" i="41"/>
  <c r="F10" i="41" s="1"/>
  <c r="E9" i="41"/>
  <c r="F9" i="41" s="1"/>
  <c r="E8" i="41"/>
  <c r="F8" i="41" s="1"/>
  <c r="E7" i="41"/>
  <c r="F7" i="41" s="1"/>
  <c r="E6" i="41"/>
  <c r="F6" i="41" s="1"/>
  <c r="E5" i="41"/>
  <c r="F5" i="41" s="1"/>
  <c r="E6" i="40"/>
  <c r="E10" i="40"/>
  <c r="E14" i="40"/>
  <c r="E18" i="40"/>
  <c r="E22" i="40"/>
  <c r="E26" i="40"/>
  <c r="E30" i="40"/>
  <c r="E34" i="40"/>
  <c r="E38" i="40"/>
  <c r="E42" i="40"/>
  <c r="E46" i="40"/>
  <c r="E50" i="40"/>
  <c r="E54" i="40"/>
  <c r="E58" i="40"/>
  <c r="E62" i="40"/>
  <c r="E66" i="40"/>
  <c r="E70" i="40"/>
  <c r="E74" i="40"/>
  <c r="E78" i="40"/>
  <c r="E82" i="40"/>
  <c r="E86" i="40"/>
  <c r="E90" i="40"/>
  <c r="E94" i="40"/>
  <c r="E98" i="40"/>
  <c r="E102" i="40"/>
  <c r="E106" i="40"/>
  <c r="E110" i="40"/>
  <c r="E114" i="40"/>
  <c r="E118" i="40"/>
  <c r="E122" i="40"/>
  <c r="E126" i="40"/>
  <c r="E130" i="40"/>
  <c r="E134" i="40"/>
  <c r="E138" i="40"/>
  <c r="E142" i="40"/>
  <c r="E146" i="40"/>
  <c r="E150" i="40"/>
  <c r="E154" i="40"/>
  <c r="E158" i="40"/>
  <c r="E162" i="40"/>
  <c r="E166" i="40"/>
  <c r="E170" i="40"/>
  <c r="E174" i="40"/>
  <c r="E178" i="40"/>
  <c r="E182" i="40"/>
  <c r="E186" i="40"/>
  <c r="E190" i="40"/>
  <c r="E194" i="40"/>
  <c r="E198" i="40"/>
  <c r="E4" i="40"/>
  <c r="E8" i="40"/>
  <c r="E12" i="40"/>
  <c r="E16" i="40"/>
  <c r="E20" i="40"/>
  <c r="E24" i="40"/>
  <c r="E28" i="40"/>
  <c r="E32" i="40"/>
  <c r="E36" i="40"/>
  <c r="E40" i="40"/>
  <c r="E44" i="40"/>
  <c r="E48" i="40"/>
  <c r="E52" i="40"/>
  <c r="E56" i="40"/>
  <c r="E60" i="40"/>
  <c r="E64" i="40"/>
  <c r="E68" i="40"/>
  <c r="E72" i="40"/>
  <c r="E76" i="40"/>
  <c r="E80" i="40"/>
  <c r="E84" i="40"/>
  <c r="E88" i="40"/>
  <c r="E92" i="40"/>
  <c r="E96" i="40"/>
  <c r="E100" i="40"/>
  <c r="E104" i="40"/>
  <c r="E108" i="40"/>
  <c r="E112" i="40"/>
  <c r="E116" i="40"/>
  <c r="E120" i="40"/>
  <c r="E124" i="40"/>
  <c r="E128" i="40"/>
  <c r="E132" i="40"/>
  <c r="E136" i="40"/>
  <c r="E140" i="40"/>
  <c r="E144" i="40"/>
  <c r="E148" i="40"/>
  <c r="E152" i="40"/>
  <c r="E156" i="40"/>
  <c r="E160" i="40"/>
  <c r="E164" i="40"/>
  <c r="E168" i="40"/>
  <c r="E172" i="40"/>
  <c r="E176" i="40"/>
  <c r="E180" i="40"/>
  <c r="E184" i="40"/>
  <c r="E188" i="40"/>
  <c r="E192" i="40"/>
  <c r="E196" i="40"/>
  <c r="E7" i="40"/>
  <c r="E11" i="40"/>
  <c r="E15" i="40"/>
  <c r="E19" i="40"/>
  <c r="E23" i="40"/>
  <c r="E27" i="40"/>
  <c r="E31" i="40"/>
  <c r="E35" i="40"/>
  <c r="E39" i="40"/>
  <c r="E43" i="40"/>
  <c r="E47" i="40"/>
  <c r="E51" i="40"/>
  <c r="E55" i="40"/>
  <c r="E59" i="40"/>
  <c r="E63" i="40"/>
  <c r="E67" i="40"/>
  <c r="E71" i="40"/>
  <c r="E75" i="40"/>
  <c r="E79" i="40"/>
  <c r="E83" i="40"/>
  <c r="E87" i="40"/>
  <c r="E91" i="40"/>
  <c r="E95" i="40"/>
  <c r="E99" i="40"/>
  <c r="E103" i="40"/>
  <c r="E107" i="40"/>
  <c r="E111" i="40"/>
  <c r="E115" i="40"/>
  <c r="E119" i="40"/>
  <c r="E123" i="40"/>
  <c r="E127" i="40"/>
  <c r="E131" i="40"/>
  <c r="E135" i="40"/>
  <c r="E139" i="40"/>
  <c r="E143" i="40"/>
  <c r="E147" i="40"/>
  <c r="E151" i="40"/>
  <c r="E155" i="40"/>
  <c r="E159" i="40"/>
  <c r="E163" i="40"/>
  <c r="E167" i="40"/>
  <c r="E171" i="40"/>
  <c r="E175" i="40"/>
  <c r="E179" i="40"/>
  <c r="E183" i="40"/>
  <c r="E187" i="40"/>
  <c r="E191" i="40"/>
  <c r="E195" i="40"/>
  <c r="E5" i="40"/>
  <c r="E9" i="40"/>
  <c r="E13" i="40"/>
  <c r="E17" i="40"/>
  <c r="E21" i="40"/>
  <c r="E25" i="40"/>
  <c r="E29" i="40"/>
  <c r="E33" i="40"/>
  <c r="E37" i="40"/>
  <c r="E41" i="40"/>
  <c r="E45" i="40"/>
  <c r="E49" i="40"/>
  <c r="E53" i="40"/>
  <c r="E57" i="40"/>
  <c r="E61" i="40"/>
  <c r="E65" i="40"/>
  <c r="E69" i="40"/>
  <c r="E73" i="40"/>
  <c r="E77" i="40"/>
  <c r="E81" i="40"/>
  <c r="E85" i="40"/>
  <c r="E89" i="40"/>
  <c r="E93" i="40"/>
  <c r="E97" i="40"/>
  <c r="E101" i="40"/>
  <c r="E105" i="40"/>
  <c r="E109" i="40"/>
  <c r="E113" i="40"/>
  <c r="E117" i="40"/>
  <c r="E121" i="40"/>
  <c r="E125" i="40"/>
  <c r="E129" i="40"/>
  <c r="E133" i="40"/>
  <c r="E137" i="40"/>
  <c r="E141" i="40"/>
  <c r="E145" i="40"/>
  <c r="E149" i="40"/>
  <c r="E153" i="40"/>
  <c r="E157" i="40"/>
  <c r="E161" i="40"/>
  <c r="E165" i="40"/>
  <c r="E169" i="40"/>
  <c r="E173" i="40"/>
  <c r="E177" i="40"/>
  <c r="E181" i="40"/>
  <c r="E185" i="40"/>
  <c r="E189" i="40"/>
  <c r="E193" i="40"/>
  <c r="E197" i="40"/>
  <c r="F471" i="30"/>
  <c r="I8" i="44" l="1"/>
  <c r="I8" i="43"/>
  <c r="I8" i="41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7" i="19"/>
  <c r="G148" i="19"/>
  <c r="G149" i="19"/>
  <c r="G150" i="19"/>
  <c r="G151" i="19"/>
  <c r="G152" i="19"/>
  <c r="G153" i="19"/>
  <c r="G154" i="19"/>
  <c r="G155" i="19"/>
  <c r="G156" i="19"/>
  <c r="G157" i="19"/>
  <c r="G158" i="19"/>
  <c r="G159" i="19"/>
  <c r="G160" i="19"/>
  <c r="G161" i="19"/>
  <c r="G162" i="19"/>
  <c r="G163" i="19"/>
  <c r="G164" i="19"/>
  <c r="G165" i="19"/>
  <c r="G166" i="19"/>
  <c r="G167" i="19"/>
  <c r="G168" i="19"/>
  <c r="G169" i="19"/>
  <c r="G170" i="19"/>
  <c r="G171" i="19"/>
  <c r="G172" i="19"/>
  <c r="G173" i="19"/>
  <c r="G174" i="19"/>
  <c r="G175" i="19"/>
  <c r="G176" i="19"/>
  <c r="G177" i="19"/>
  <c r="G178" i="19"/>
  <c r="G179" i="19"/>
  <c r="G180" i="19"/>
  <c r="G181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G197" i="19"/>
  <c r="G198" i="19"/>
  <c r="G199" i="19"/>
  <c r="G200" i="19"/>
  <c r="G201" i="19"/>
  <c r="G202" i="19"/>
  <c r="G203" i="19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G225" i="19"/>
  <c r="G226" i="19"/>
  <c r="G227" i="19"/>
  <c r="G228" i="19"/>
  <c r="G229" i="19"/>
  <c r="G230" i="19"/>
  <c r="G231" i="19"/>
  <c r="G232" i="19"/>
  <c r="G233" i="19"/>
  <c r="G234" i="19"/>
  <c r="G235" i="19"/>
  <c r="G236" i="19"/>
  <c r="G237" i="19"/>
  <c r="G238" i="19"/>
  <c r="G239" i="19"/>
  <c r="G240" i="19"/>
  <c r="G241" i="19"/>
  <c r="G242" i="19"/>
  <c r="G243" i="19"/>
  <c r="G244" i="19"/>
  <c r="G245" i="19"/>
  <c r="G246" i="19"/>
  <c r="G247" i="19"/>
  <c r="G248" i="19"/>
  <c r="G249" i="19"/>
  <c r="G250" i="19"/>
  <c r="G251" i="19"/>
  <c r="G252" i="19"/>
  <c r="G253" i="19"/>
  <c r="G254" i="19"/>
  <c r="G255" i="19"/>
  <c r="G256" i="19"/>
  <c r="G257" i="19"/>
  <c r="G258" i="19"/>
  <c r="G259" i="19"/>
  <c r="G260" i="19"/>
  <c r="G261" i="19"/>
  <c r="G262" i="19"/>
  <c r="G263" i="19"/>
  <c r="G264" i="19"/>
  <c r="G265" i="19"/>
  <c r="G266" i="19"/>
  <c r="G267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280" i="19"/>
  <c r="G281" i="19"/>
  <c r="G282" i="19"/>
  <c r="G283" i="19"/>
  <c r="G284" i="19"/>
  <c r="G285" i="19"/>
  <c r="G286" i="19"/>
  <c r="G287" i="19"/>
  <c r="G288" i="19"/>
  <c r="G289" i="19"/>
  <c r="G290" i="19"/>
  <c r="G291" i="19"/>
  <c r="G292" i="19"/>
  <c r="G293" i="19"/>
  <c r="G294" i="19"/>
  <c r="G295" i="19"/>
  <c r="G296" i="19"/>
  <c r="G297" i="19"/>
  <c r="G298" i="19"/>
  <c r="G299" i="19"/>
  <c r="G300" i="19"/>
  <c r="G301" i="19"/>
  <c r="G302" i="19"/>
  <c r="G303" i="19"/>
  <c r="G304" i="19"/>
  <c r="G305" i="19"/>
  <c r="G306" i="19"/>
  <c r="G4" i="19"/>
  <c r="F5" i="19" l="1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103" i="19"/>
  <c r="F104" i="19"/>
  <c r="F105" i="19"/>
  <c r="F106" i="19"/>
  <c r="F107" i="19"/>
  <c r="F108" i="19"/>
  <c r="F109" i="19"/>
  <c r="F110" i="19"/>
  <c r="F111" i="19"/>
  <c r="F112" i="19"/>
  <c r="F113" i="19"/>
  <c r="F114" i="19"/>
  <c r="F115" i="19"/>
  <c r="F116" i="19"/>
  <c r="F117" i="19"/>
  <c r="F118" i="19"/>
  <c r="F119" i="19"/>
  <c r="F120" i="19"/>
  <c r="F121" i="19"/>
  <c r="F122" i="19"/>
  <c r="F123" i="19"/>
  <c r="F124" i="19"/>
  <c r="F125" i="19"/>
  <c r="F126" i="19"/>
  <c r="F127" i="19"/>
  <c r="F128" i="19"/>
  <c r="F129" i="19"/>
  <c r="F130" i="19"/>
  <c r="F131" i="19"/>
  <c r="F132" i="19"/>
  <c r="F133" i="19"/>
  <c r="F134" i="19"/>
  <c r="F135" i="19"/>
  <c r="F136" i="19"/>
  <c r="F137" i="19"/>
  <c r="F138" i="19"/>
  <c r="F139" i="19"/>
  <c r="F140" i="19"/>
  <c r="F141" i="19"/>
  <c r="F142" i="19"/>
  <c r="F143" i="19"/>
  <c r="F144" i="19"/>
  <c r="F145" i="19"/>
  <c r="F146" i="19"/>
  <c r="F147" i="19"/>
  <c r="F148" i="19"/>
  <c r="F149" i="19"/>
  <c r="F150" i="19"/>
  <c r="F151" i="19"/>
  <c r="F152" i="19"/>
  <c r="F153" i="19"/>
  <c r="F154" i="19"/>
  <c r="F155" i="19"/>
  <c r="F156" i="19"/>
  <c r="F157" i="19"/>
  <c r="F158" i="19"/>
  <c r="F159" i="19"/>
  <c r="F160" i="19"/>
  <c r="F161" i="19"/>
  <c r="F162" i="19"/>
  <c r="F163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205" i="19"/>
  <c r="F206" i="19"/>
  <c r="F207" i="19"/>
  <c r="F208" i="19"/>
  <c r="F209" i="19"/>
  <c r="F210" i="19"/>
  <c r="F211" i="19"/>
  <c r="F212" i="19"/>
  <c r="F213" i="19"/>
  <c r="F214" i="19"/>
  <c r="F215" i="19"/>
  <c r="F216" i="19"/>
  <c r="F217" i="19"/>
  <c r="F218" i="19"/>
  <c r="F219" i="19"/>
  <c r="F220" i="19"/>
  <c r="F221" i="19"/>
  <c r="F222" i="19"/>
  <c r="F223" i="19"/>
  <c r="F224" i="19"/>
  <c r="F225" i="19"/>
  <c r="F226" i="19"/>
  <c r="F227" i="19"/>
  <c r="F228" i="19"/>
  <c r="F229" i="19"/>
  <c r="F230" i="19"/>
  <c r="F231" i="19"/>
  <c r="F232" i="19"/>
  <c r="F233" i="19"/>
  <c r="F234" i="19"/>
  <c r="F235" i="19"/>
  <c r="F236" i="19"/>
  <c r="F237" i="19"/>
  <c r="F238" i="19"/>
  <c r="F23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53" i="19"/>
  <c r="F254" i="19"/>
  <c r="F255" i="19"/>
  <c r="F256" i="19"/>
  <c r="F257" i="19"/>
  <c r="F258" i="19"/>
  <c r="F259" i="19"/>
  <c r="F260" i="19"/>
  <c r="F261" i="19"/>
  <c r="F262" i="19"/>
  <c r="F263" i="19"/>
  <c r="F264" i="19"/>
  <c r="F265" i="19"/>
  <c r="F266" i="19"/>
  <c r="F267" i="19"/>
  <c r="F268" i="19"/>
  <c r="F269" i="19"/>
  <c r="F270" i="19"/>
  <c r="F271" i="19"/>
  <c r="F272" i="19"/>
  <c r="F273" i="19"/>
  <c r="F274" i="19"/>
  <c r="F275" i="19"/>
  <c r="F276" i="19"/>
  <c r="F277" i="19"/>
  <c r="F278" i="19"/>
  <c r="F279" i="19"/>
  <c r="F280" i="19"/>
  <c r="F281" i="19"/>
  <c r="F282" i="19"/>
  <c r="F283" i="19"/>
  <c r="F284" i="19"/>
  <c r="F285" i="19"/>
  <c r="F286" i="19"/>
  <c r="F287" i="19"/>
  <c r="F288" i="19"/>
  <c r="F289" i="19"/>
  <c r="F290" i="19"/>
  <c r="F291" i="19"/>
  <c r="F292" i="19"/>
  <c r="F293" i="19"/>
  <c r="F294" i="19"/>
  <c r="F295" i="19"/>
  <c r="F296" i="19"/>
  <c r="F297" i="19"/>
  <c r="F298" i="19"/>
  <c r="F299" i="19"/>
  <c r="F300" i="19"/>
  <c r="F301" i="19"/>
  <c r="F302" i="19"/>
  <c r="F303" i="19"/>
  <c r="F304" i="19"/>
  <c r="F305" i="19"/>
  <c r="F306" i="19"/>
  <c r="F4" i="19"/>
  <c r="E247" i="30" l="1"/>
  <c r="F247" i="30" s="1"/>
  <c r="E301" i="30"/>
  <c r="F301" i="30" s="1"/>
  <c r="E253" i="30"/>
  <c r="F253" i="30" s="1"/>
  <c r="E205" i="30"/>
  <c r="F205" i="30" s="1"/>
  <c r="E165" i="30"/>
  <c r="F165" i="30" s="1"/>
  <c r="E117" i="30"/>
  <c r="F117" i="30" s="1"/>
  <c r="E300" i="30"/>
  <c r="F300" i="30" s="1"/>
  <c r="E292" i="30"/>
  <c r="F292" i="30" s="1"/>
  <c r="E284" i="30"/>
  <c r="F284" i="30" s="1"/>
  <c r="E276" i="30"/>
  <c r="F276" i="30" s="1"/>
  <c r="E268" i="30"/>
  <c r="F268" i="30" s="1"/>
  <c r="E260" i="30"/>
  <c r="F260" i="30" s="1"/>
  <c r="E252" i="30"/>
  <c r="F252" i="30" s="1"/>
  <c r="E244" i="30"/>
  <c r="F244" i="30" s="1"/>
  <c r="E236" i="30"/>
  <c r="F236" i="30" s="1"/>
  <c r="E228" i="30"/>
  <c r="F228" i="30" s="1"/>
  <c r="E220" i="30"/>
  <c r="F220" i="30" s="1"/>
  <c r="E212" i="30"/>
  <c r="F212" i="30" s="1"/>
  <c r="E204" i="30"/>
  <c r="F204" i="30" s="1"/>
  <c r="E196" i="30"/>
  <c r="F196" i="30" s="1"/>
  <c r="E188" i="30"/>
  <c r="F188" i="30" s="1"/>
  <c r="E180" i="30"/>
  <c r="F180" i="30" s="1"/>
  <c r="E172" i="30"/>
  <c r="F172" i="30" s="1"/>
  <c r="E164" i="30"/>
  <c r="F164" i="30" s="1"/>
  <c r="E156" i="30"/>
  <c r="F156" i="30" s="1"/>
  <c r="E148" i="30"/>
  <c r="F148" i="30" s="1"/>
  <c r="E140" i="30"/>
  <c r="F140" i="30" s="1"/>
  <c r="E132" i="30"/>
  <c r="F132" i="30" s="1"/>
  <c r="E124" i="30"/>
  <c r="F124" i="30" s="1"/>
  <c r="E116" i="30"/>
  <c r="F116" i="30" s="1"/>
  <c r="E108" i="30"/>
  <c r="F108" i="30" s="1"/>
  <c r="E100" i="30"/>
  <c r="F100" i="30" s="1"/>
  <c r="E92" i="30"/>
  <c r="F92" i="30" s="1"/>
  <c r="E84" i="30"/>
  <c r="F84" i="30" s="1"/>
  <c r="E76" i="30"/>
  <c r="F76" i="30" s="1"/>
  <c r="E68" i="30"/>
  <c r="F68" i="30" s="1"/>
  <c r="E60" i="30"/>
  <c r="F60" i="30" s="1"/>
  <c r="E52" i="30"/>
  <c r="F52" i="30" s="1"/>
  <c r="E44" i="30"/>
  <c r="F44" i="30" s="1"/>
  <c r="E36" i="30"/>
  <c r="F36" i="30" s="1"/>
  <c r="E28" i="30"/>
  <c r="F28" i="30" s="1"/>
  <c r="E20" i="30"/>
  <c r="F20" i="30" s="1"/>
  <c r="E12" i="30"/>
  <c r="F12" i="30" s="1"/>
  <c r="E279" i="30"/>
  <c r="F279" i="30" s="1"/>
  <c r="E207" i="30"/>
  <c r="F207" i="30" s="1"/>
  <c r="E261" i="30"/>
  <c r="F261" i="30" s="1"/>
  <c r="E197" i="30"/>
  <c r="F197" i="30" s="1"/>
  <c r="E149" i="30"/>
  <c r="F149" i="30" s="1"/>
  <c r="E4" i="30"/>
  <c r="F4" i="30" s="1"/>
  <c r="E299" i="30"/>
  <c r="F299" i="30" s="1"/>
  <c r="E291" i="30"/>
  <c r="F291" i="30" s="1"/>
  <c r="E283" i="30"/>
  <c r="F283" i="30" s="1"/>
  <c r="E275" i="30"/>
  <c r="F275" i="30" s="1"/>
  <c r="E267" i="30"/>
  <c r="F267" i="30" s="1"/>
  <c r="E259" i="30"/>
  <c r="F259" i="30" s="1"/>
  <c r="E251" i="30"/>
  <c r="F251" i="30" s="1"/>
  <c r="E243" i="30"/>
  <c r="F243" i="30" s="1"/>
  <c r="E235" i="30"/>
  <c r="F235" i="30" s="1"/>
  <c r="E227" i="30"/>
  <c r="F227" i="30" s="1"/>
  <c r="E219" i="30"/>
  <c r="F219" i="30" s="1"/>
  <c r="E211" i="30"/>
  <c r="F211" i="30" s="1"/>
  <c r="E203" i="30"/>
  <c r="F203" i="30" s="1"/>
  <c r="E195" i="30"/>
  <c r="F195" i="30" s="1"/>
  <c r="E187" i="30"/>
  <c r="F187" i="30" s="1"/>
  <c r="E179" i="30"/>
  <c r="F179" i="30" s="1"/>
  <c r="E171" i="30"/>
  <c r="F171" i="30" s="1"/>
  <c r="E163" i="30"/>
  <c r="F163" i="30" s="1"/>
  <c r="E155" i="30"/>
  <c r="F155" i="30" s="1"/>
  <c r="E147" i="30"/>
  <c r="F147" i="30" s="1"/>
  <c r="E139" i="30"/>
  <c r="F139" i="30" s="1"/>
  <c r="E131" i="30"/>
  <c r="F131" i="30" s="1"/>
  <c r="E123" i="30"/>
  <c r="F123" i="30" s="1"/>
  <c r="E115" i="30"/>
  <c r="F115" i="30" s="1"/>
  <c r="E107" i="30"/>
  <c r="F107" i="30" s="1"/>
  <c r="E99" i="30"/>
  <c r="F99" i="30" s="1"/>
  <c r="E91" i="30"/>
  <c r="F91" i="30" s="1"/>
  <c r="E83" i="30"/>
  <c r="F83" i="30" s="1"/>
  <c r="E75" i="30"/>
  <c r="F75" i="30" s="1"/>
  <c r="E67" i="30"/>
  <c r="F67" i="30" s="1"/>
  <c r="E59" i="30"/>
  <c r="F59" i="30" s="1"/>
  <c r="E51" i="30"/>
  <c r="F51" i="30" s="1"/>
  <c r="E43" i="30"/>
  <c r="F43" i="30" s="1"/>
  <c r="E35" i="30"/>
  <c r="F35" i="30" s="1"/>
  <c r="E27" i="30"/>
  <c r="F27" i="30" s="1"/>
  <c r="E19" i="30"/>
  <c r="F19" i="30" s="1"/>
  <c r="E11" i="30"/>
  <c r="F11" i="30" s="1"/>
  <c r="E271" i="30"/>
  <c r="F271" i="30" s="1"/>
  <c r="E199" i="30"/>
  <c r="F199" i="30" s="1"/>
  <c r="E269" i="30"/>
  <c r="F269" i="30" s="1"/>
  <c r="E221" i="30"/>
  <c r="F221" i="30" s="1"/>
  <c r="E173" i="30"/>
  <c r="F173" i="30" s="1"/>
  <c r="E133" i="30"/>
  <c r="F133" i="30" s="1"/>
  <c r="E306" i="30"/>
  <c r="F306" i="30" s="1"/>
  <c r="E298" i="30"/>
  <c r="F298" i="30" s="1"/>
  <c r="E290" i="30"/>
  <c r="F290" i="30" s="1"/>
  <c r="E282" i="30"/>
  <c r="F282" i="30" s="1"/>
  <c r="E274" i="30"/>
  <c r="F274" i="30" s="1"/>
  <c r="E266" i="30"/>
  <c r="F266" i="30" s="1"/>
  <c r="E258" i="30"/>
  <c r="F258" i="30" s="1"/>
  <c r="E250" i="30"/>
  <c r="F250" i="30" s="1"/>
  <c r="E242" i="30"/>
  <c r="F242" i="30" s="1"/>
  <c r="E234" i="30"/>
  <c r="F234" i="30" s="1"/>
  <c r="E226" i="30"/>
  <c r="F226" i="30" s="1"/>
  <c r="E218" i="30"/>
  <c r="F218" i="30" s="1"/>
  <c r="E210" i="30"/>
  <c r="F210" i="30" s="1"/>
  <c r="E202" i="30"/>
  <c r="F202" i="30" s="1"/>
  <c r="E194" i="30"/>
  <c r="F194" i="30" s="1"/>
  <c r="E186" i="30"/>
  <c r="F186" i="30" s="1"/>
  <c r="E178" i="30"/>
  <c r="F178" i="30" s="1"/>
  <c r="E170" i="30"/>
  <c r="F170" i="30" s="1"/>
  <c r="E162" i="30"/>
  <c r="F162" i="30" s="1"/>
  <c r="E154" i="30"/>
  <c r="F154" i="30" s="1"/>
  <c r="E146" i="30"/>
  <c r="F146" i="30" s="1"/>
  <c r="E138" i="30"/>
  <c r="F138" i="30" s="1"/>
  <c r="E130" i="30"/>
  <c r="F130" i="30" s="1"/>
  <c r="E122" i="30"/>
  <c r="F122" i="30" s="1"/>
  <c r="E114" i="30"/>
  <c r="F114" i="30" s="1"/>
  <c r="E106" i="30"/>
  <c r="F106" i="30" s="1"/>
  <c r="E98" i="30"/>
  <c r="F98" i="30" s="1"/>
  <c r="E90" i="30"/>
  <c r="F90" i="30" s="1"/>
  <c r="E82" i="30"/>
  <c r="F82" i="30" s="1"/>
  <c r="E74" i="30"/>
  <c r="F74" i="30" s="1"/>
  <c r="E66" i="30"/>
  <c r="F66" i="30" s="1"/>
  <c r="E58" i="30"/>
  <c r="F58" i="30" s="1"/>
  <c r="E50" i="30"/>
  <c r="F50" i="30" s="1"/>
  <c r="E42" i="30"/>
  <c r="F42" i="30" s="1"/>
  <c r="E34" i="30"/>
  <c r="F34" i="30" s="1"/>
  <c r="E26" i="30"/>
  <c r="F26" i="30" s="1"/>
  <c r="E18" i="30"/>
  <c r="F18" i="30" s="1"/>
  <c r="E10" i="30"/>
  <c r="F10" i="30" s="1"/>
  <c r="E287" i="30"/>
  <c r="F287" i="30" s="1"/>
  <c r="E223" i="30"/>
  <c r="F223" i="30" s="1"/>
  <c r="E277" i="30"/>
  <c r="F277" i="30" s="1"/>
  <c r="E229" i="30"/>
  <c r="F229" i="30" s="1"/>
  <c r="E181" i="30"/>
  <c r="F181" i="30" s="1"/>
  <c r="E305" i="30"/>
  <c r="F305" i="30" s="1"/>
  <c r="E297" i="30"/>
  <c r="F297" i="30" s="1"/>
  <c r="E289" i="30"/>
  <c r="F289" i="30" s="1"/>
  <c r="E281" i="30"/>
  <c r="F281" i="30" s="1"/>
  <c r="E273" i="30"/>
  <c r="F273" i="30" s="1"/>
  <c r="E265" i="30"/>
  <c r="F265" i="30" s="1"/>
  <c r="E257" i="30"/>
  <c r="F257" i="30" s="1"/>
  <c r="E249" i="30"/>
  <c r="F249" i="30" s="1"/>
  <c r="E241" i="30"/>
  <c r="F241" i="30" s="1"/>
  <c r="E233" i="30"/>
  <c r="F233" i="30" s="1"/>
  <c r="E225" i="30"/>
  <c r="F225" i="30" s="1"/>
  <c r="E217" i="30"/>
  <c r="F217" i="30" s="1"/>
  <c r="E209" i="30"/>
  <c r="F209" i="30" s="1"/>
  <c r="E201" i="30"/>
  <c r="F201" i="30" s="1"/>
  <c r="E193" i="30"/>
  <c r="F193" i="30" s="1"/>
  <c r="E185" i="30"/>
  <c r="F185" i="30" s="1"/>
  <c r="E177" i="30"/>
  <c r="F177" i="30" s="1"/>
  <c r="E169" i="30"/>
  <c r="F169" i="30" s="1"/>
  <c r="E161" i="30"/>
  <c r="F161" i="30" s="1"/>
  <c r="E153" i="30"/>
  <c r="F153" i="30" s="1"/>
  <c r="E145" i="30"/>
  <c r="F145" i="30" s="1"/>
  <c r="E137" i="30"/>
  <c r="F137" i="30" s="1"/>
  <c r="E129" i="30"/>
  <c r="F129" i="30" s="1"/>
  <c r="E121" i="30"/>
  <c r="F121" i="30" s="1"/>
  <c r="E113" i="30"/>
  <c r="F113" i="30" s="1"/>
  <c r="E105" i="30"/>
  <c r="F105" i="30" s="1"/>
  <c r="E97" i="30"/>
  <c r="F97" i="30" s="1"/>
  <c r="E89" i="30"/>
  <c r="F89" i="30" s="1"/>
  <c r="E81" i="30"/>
  <c r="F81" i="30" s="1"/>
  <c r="E73" i="30"/>
  <c r="F73" i="30" s="1"/>
  <c r="E65" i="30"/>
  <c r="F65" i="30" s="1"/>
  <c r="E57" i="30"/>
  <c r="F57" i="30" s="1"/>
  <c r="E49" i="30"/>
  <c r="F49" i="30" s="1"/>
  <c r="E41" i="30"/>
  <c r="F41" i="30" s="1"/>
  <c r="E33" i="30"/>
  <c r="F33" i="30" s="1"/>
  <c r="E25" i="30"/>
  <c r="F25" i="30" s="1"/>
  <c r="E17" i="30"/>
  <c r="F17" i="30" s="1"/>
  <c r="E9" i="30"/>
  <c r="F9" i="30" s="1"/>
  <c r="E295" i="30"/>
  <c r="F295" i="30" s="1"/>
  <c r="E239" i="30"/>
  <c r="F239" i="30" s="1"/>
  <c r="E285" i="30"/>
  <c r="F285" i="30" s="1"/>
  <c r="E245" i="30"/>
  <c r="F245" i="30" s="1"/>
  <c r="E213" i="30"/>
  <c r="F213" i="30" s="1"/>
  <c r="E157" i="30"/>
  <c r="F157" i="30" s="1"/>
  <c r="E304" i="30"/>
  <c r="F304" i="30" s="1"/>
  <c r="E296" i="30"/>
  <c r="F296" i="30" s="1"/>
  <c r="E288" i="30"/>
  <c r="F288" i="30" s="1"/>
  <c r="E280" i="30"/>
  <c r="F280" i="30" s="1"/>
  <c r="E272" i="30"/>
  <c r="F272" i="30" s="1"/>
  <c r="E264" i="30"/>
  <c r="F264" i="30" s="1"/>
  <c r="E256" i="30"/>
  <c r="F256" i="30" s="1"/>
  <c r="E248" i="30"/>
  <c r="F248" i="30" s="1"/>
  <c r="E240" i="30"/>
  <c r="F240" i="30" s="1"/>
  <c r="E232" i="30"/>
  <c r="F232" i="30" s="1"/>
  <c r="E224" i="30"/>
  <c r="F224" i="30" s="1"/>
  <c r="E216" i="30"/>
  <c r="F216" i="30" s="1"/>
  <c r="E208" i="30"/>
  <c r="F208" i="30" s="1"/>
  <c r="E200" i="30"/>
  <c r="F200" i="30" s="1"/>
  <c r="E192" i="30"/>
  <c r="F192" i="30" s="1"/>
  <c r="E184" i="30"/>
  <c r="F184" i="30" s="1"/>
  <c r="E176" i="30"/>
  <c r="F176" i="30" s="1"/>
  <c r="E168" i="30"/>
  <c r="F168" i="30" s="1"/>
  <c r="E160" i="30"/>
  <c r="F160" i="30" s="1"/>
  <c r="E152" i="30"/>
  <c r="F152" i="30" s="1"/>
  <c r="E144" i="30"/>
  <c r="F144" i="30" s="1"/>
  <c r="E136" i="30"/>
  <c r="F136" i="30" s="1"/>
  <c r="E128" i="30"/>
  <c r="F128" i="30" s="1"/>
  <c r="E120" i="30"/>
  <c r="F120" i="30" s="1"/>
  <c r="E112" i="30"/>
  <c r="F112" i="30" s="1"/>
  <c r="E104" i="30"/>
  <c r="F104" i="30" s="1"/>
  <c r="E96" i="30"/>
  <c r="F96" i="30" s="1"/>
  <c r="E88" i="30"/>
  <c r="F88" i="30" s="1"/>
  <c r="E80" i="30"/>
  <c r="F80" i="30" s="1"/>
  <c r="E72" i="30"/>
  <c r="F72" i="30" s="1"/>
  <c r="E64" i="30"/>
  <c r="F64" i="30" s="1"/>
  <c r="E56" i="30"/>
  <c r="F56" i="30" s="1"/>
  <c r="E48" i="30"/>
  <c r="F48" i="30" s="1"/>
  <c r="E40" i="30"/>
  <c r="F40" i="30" s="1"/>
  <c r="E32" i="30"/>
  <c r="F32" i="30" s="1"/>
  <c r="E24" i="30"/>
  <c r="F24" i="30" s="1"/>
  <c r="E16" i="30"/>
  <c r="F16" i="30" s="1"/>
  <c r="E8" i="30"/>
  <c r="F8" i="30" s="1"/>
  <c r="E255" i="30"/>
  <c r="F255" i="30" s="1"/>
  <c r="E215" i="30"/>
  <c r="F215" i="30" s="1"/>
  <c r="E183" i="30"/>
  <c r="F183" i="30" s="1"/>
  <c r="E167" i="30"/>
  <c r="F167" i="30" s="1"/>
  <c r="E151" i="30"/>
  <c r="F151" i="30" s="1"/>
  <c r="E135" i="30"/>
  <c r="F135" i="30" s="1"/>
  <c r="E127" i="30"/>
  <c r="F127" i="30" s="1"/>
  <c r="E111" i="30"/>
  <c r="F111" i="30" s="1"/>
  <c r="E103" i="30"/>
  <c r="F103" i="30" s="1"/>
  <c r="E95" i="30"/>
  <c r="F95" i="30" s="1"/>
  <c r="E87" i="30"/>
  <c r="F87" i="30" s="1"/>
  <c r="E79" i="30"/>
  <c r="F79" i="30" s="1"/>
  <c r="E71" i="30"/>
  <c r="F71" i="30" s="1"/>
  <c r="E63" i="30"/>
  <c r="F63" i="30" s="1"/>
  <c r="E55" i="30"/>
  <c r="F55" i="30" s="1"/>
  <c r="E47" i="30"/>
  <c r="F47" i="30" s="1"/>
  <c r="E39" i="30"/>
  <c r="F39" i="30" s="1"/>
  <c r="E31" i="30"/>
  <c r="F31" i="30" s="1"/>
  <c r="E23" i="30"/>
  <c r="F23" i="30" s="1"/>
  <c r="E15" i="30"/>
  <c r="F15" i="30" s="1"/>
  <c r="E7" i="30"/>
  <c r="F7" i="30" s="1"/>
  <c r="E303" i="30"/>
  <c r="F303" i="30" s="1"/>
  <c r="E231" i="30"/>
  <c r="F231" i="30" s="1"/>
  <c r="E191" i="30"/>
  <c r="F191" i="30" s="1"/>
  <c r="E175" i="30"/>
  <c r="F175" i="30" s="1"/>
  <c r="E159" i="30"/>
  <c r="F159" i="30" s="1"/>
  <c r="E143" i="30"/>
  <c r="F143" i="30" s="1"/>
  <c r="E119" i="30"/>
  <c r="F119" i="30" s="1"/>
  <c r="E302" i="30"/>
  <c r="F302" i="30" s="1"/>
  <c r="E294" i="30"/>
  <c r="F294" i="30" s="1"/>
  <c r="E286" i="30"/>
  <c r="F286" i="30" s="1"/>
  <c r="E278" i="30"/>
  <c r="F278" i="30" s="1"/>
  <c r="E270" i="30"/>
  <c r="F270" i="30" s="1"/>
  <c r="E262" i="30"/>
  <c r="F262" i="30" s="1"/>
  <c r="E254" i="30"/>
  <c r="F254" i="30" s="1"/>
  <c r="E246" i="30"/>
  <c r="F246" i="30" s="1"/>
  <c r="E238" i="30"/>
  <c r="F238" i="30" s="1"/>
  <c r="E230" i="30"/>
  <c r="F230" i="30" s="1"/>
  <c r="E222" i="30"/>
  <c r="F222" i="30" s="1"/>
  <c r="E214" i="30"/>
  <c r="F214" i="30" s="1"/>
  <c r="E206" i="30"/>
  <c r="F206" i="30" s="1"/>
  <c r="E198" i="30"/>
  <c r="F198" i="30" s="1"/>
  <c r="E190" i="30"/>
  <c r="F190" i="30" s="1"/>
  <c r="E182" i="30"/>
  <c r="F182" i="30" s="1"/>
  <c r="E174" i="30"/>
  <c r="F174" i="30" s="1"/>
  <c r="E166" i="30"/>
  <c r="F166" i="30" s="1"/>
  <c r="E158" i="30"/>
  <c r="F158" i="30" s="1"/>
  <c r="E150" i="30"/>
  <c r="F150" i="30" s="1"/>
  <c r="E142" i="30"/>
  <c r="F142" i="30" s="1"/>
  <c r="E134" i="30"/>
  <c r="F134" i="30" s="1"/>
  <c r="E126" i="30"/>
  <c r="F126" i="30" s="1"/>
  <c r="E118" i="30"/>
  <c r="F118" i="30" s="1"/>
  <c r="E110" i="30"/>
  <c r="F110" i="30" s="1"/>
  <c r="E102" i="30"/>
  <c r="F102" i="30" s="1"/>
  <c r="E94" i="30"/>
  <c r="F94" i="30" s="1"/>
  <c r="E86" i="30"/>
  <c r="F86" i="30" s="1"/>
  <c r="E78" i="30"/>
  <c r="F78" i="30" s="1"/>
  <c r="E70" i="30"/>
  <c r="F70" i="30" s="1"/>
  <c r="E62" i="30"/>
  <c r="F62" i="30" s="1"/>
  <c r="E54" i="30"/>
  <c r="F54" i="30" s="1"/>
  <c r="E46" i="30"/>
  <c r="F46" i="30" s="1"/>
  <c r="E38" i="30"/>
  <c r="F38" i="30" s="1"/>
  <c r="E30" i="30"/>
  <c r="F30" i="30" s="1"/>
  <c r="E22" i="30"/>
  <c r="F22" i="30" s="1"/>
  <c r="E14" i="30"/>
  <c r="F14" i="30" s="1"/>
  <c r="E6" i="30"/>
  <c r="F6" i="30" s="1"/>
  <c r="E263" i="30"/>
  <c r="F263" i="30" s="1"/>
  <c r="E293" i="30"/>
  <c r="F293" i="30" s="1"/>
  <c r="E237" i="30"/>
  <c r="F237" i="30" s="1"/>
  <c r="E189" i="30"/>
  <c r="F189" i="30" s="1"/>
  <c r="E141" i="30"/>
  <c r="F141" i="30" s="1"/>
  <c r="E125" i="30"/>
  <c r="F125" i="30" s="1"/>
  <c r="E109" i="30"/>
  <c r="F109" i="30" s="1"/>
  <c r="E101" i="30"/>
  <c r="F101" i="30" s="1"/>
  <c r="E93" i="30"/>
  <c r="F93" i="30" s="1"/>
  <c r="E85" i="30"/>
  <c r="F85" i="30" s="1"/>
  <c r="E77" i="30"/>
  <c r="F77" i="30" s="1"/>
  <c r="E69" i="30"/>
  <c r="F69" i="30" s="1"/>
  <c r="E61" i="30"/>
  <c r="F61" i="30" s="1"/>
  <c r="E53" i="30"/>
  <c r="F53" i="30" s="1"/>
  <c r="E45" i="30"/>
  <c r="F45" i="30" s="1"/>
  <c r="E37" i="30"/>
  <c r="F37" i="30" s="1"/>
  <c r="E29" i="30"/>
  <c r="F29" i="30" s="1"/>
  <c r="E21" i="30"/>
  <c r="F21" i="30" s="1"/>
  <c r="E13" i="30"/>
  <c r="F13" i="30" s="1"/>
  <c r="E5" i="30"/>
  <c r="F5" i="30" s="1"/>
  <c r="F172" i="40"/>
  <c r="F140" i="40"/>
  <c r="F108" i="40"/>
  <c r="F76" i="40"/>
  <c r="F52" i="40"/>
  <c r="F28" i="40"/>
  <c r="F20" i="40"/>
  <c r="F12" i="40"/>
  <c r="F4" i="40"/>
  <c r="F195" i="40"/>
  <c r="F187" i="40"/>
  <c r="F179" i="40"/>
  <c r="F171" i="40"/>
  <c r="F163" i="40"/>
  <c r="F155" i="40"/>
  <c r="F147" i="40"/>
  <c r="F139" i="40"/>
  <c r="F131" i="40"/>
  <c r="F123" i="40"/>
  <c r="F115" i="40"/>
  <c r="F107" i="40"/>
  <c r="F99" i="40"/>
  <c r="F91" i="40"/>
  <c r="F83" i="40"/>
  <c r="F75" i="40"/>
  <c r="F67" i="40"/>
  <c r="F59" i="40"/>
  <c r="F51" i="40"/>
  <c r="F43" i="40"/>
  <c r="F35" i="40"/>
  <c r="F27" i="40"/>
  <c r="F19" i="40"/>
  <c r="F11" i="40"/>
  <c r="F188" i="40"/>
  <c r="F156" i="40"/>
  <c r="F124" i="40"/>
  <c r="F92" i="40"/>
  <c r="F60" i="40"/>
  <c r="F194" i="40"/>
  <c r="F186" i="40"/>
  <c r="F178" i="40"/>
  <c r="F170" i="40"/>
  <c r="F162" i="40"/>
  <c r="F154" i="40"/>
  <c r="F146" i="40"/>
  <c r="F138" i="40"/>
  <c r="F130" i="40"/>
  <c r="F122" i="40"/>
  <c r="F114" i="40"/>
  <c r="F106" i="40"/>
  <c r="F98" i="40"/>
  <c r="F90" i="40"/>
  <c r="F82" i="40"/>
  <c r="F74" i="40"/>
  <c r="F66" i="40"/>
  <c r="F58" i="40"/>
  <c r="F50" i="40"/>
  <c r="F42" i="40"/>
  <c r="F34" i="40"/>
  <c r="F26" i="40"/>
  <c r="F18" i="40"/>
  <c r="F10" i="40"/>
  <c r="F180" i="40"/>
  <c r="F148" i="40"/>
  <c r="F116" i="40"/>
  <c r="F84" i="40"/>
  <c r="F68" i="40"/>
  <c r="F36" i="40"/>
  <c r="F193" i="40"/>
  <c r="F185" i="40"/>
  <c r="F177" i="40"/>
  <c r="F169" i="40"/>
  <c r="F161" i="40"/>
  <c r="F153" i="40"/>
  <c r="F145" i="40"/>
  <c r="F137" i="40"/>
  <c r="F129" i="40"/>
  <c r="F121" i="40"/>
  <c r="F113" i="40"/>
  <c r="F105" i="40"/>
  <c r="F97" i="40"/>
  <c r="F89" i="40"/>
  <c r="F81" i="40"/>
  <c r="F73" i="40"/>
  <c r="F65" i="40"/>
  <c r="F57" i="40"/>
  <c r="F49" i="40"/>
  <c r="F41" i="40"/>
  <c r="F33" i="40"/>
  <c r="F25" i="40"/>
  <c r="F17" i="40"/>
  <c r="F9" i="40"/>
  <c r="F196" i="40"/>
  <c r="F164" i="40"/>
  <c r="F132" i="40"/>
  <c r="F100" i="40"/>
  <c r="F44" i="40"/>
  <c r="F192" i="40"/>
  <c r="F184" i="40"/>
  <c r="F176" i="40"/>
  <c r="F168" i="40"/>
  <c r="F160" i="40"/>
  <c r="F152" i="40"/>
  <c r="F144" i="40"/>
  <c r="F136" i="40"/>
  <c r="F128" i="40"/>
  <c r="F120" i="40"/>
  <c r="F112" i="40"/>
  <c r="F104" i="40"/>
  <c r="F96" i="40"/>
  <c r="F88" i="40"/>
  <c r="F80" i="40"/>
  <c r="F72" i="40"/>
  <c r="F64" i="40"/>
  <c r="F56" i="40"/>
  <c r="F48" i="40"/>
  <c r="F40" i="40"/>
  <c r="F32" i="40"/>
  <c r="F24" i="40"/>
  <c r="F16" i="40"/>
  <c r="F8" i="40"/>
  <c r="F191" i="40"/>
  <c r="F183" i="40"/>
  <c r="F175" i="40"/>
  <c r="F167" i="40"/>
  <c r="F159" i="40"/>
  <c r="F151" i="40"/>
  <c r="F143" i="40"/>
  <c r="F135" i="40"/>
  <c r="F127" i="40"/>
  <c r="F119" i="40"/>
  <c r="F111" i="40"/>
  <c r="F103" i="40"/>
  <c r="F95" i="40"/>
  <c r="F87" i="40"/>
  <c r="F79" i="40"/>
  <c r="F71" i="40"/>
  <c r="F63" i="40"/>
  <c r="F55" i="40"/>
  <c r="F47" i="40"/>
  <c r="F39" i="40"/>
  <c r="F31" i="40"/>
  <c r="F23" i="40"/>
  <c r="F15" i="40"/>
  <c r="F7" i="40"/>
  <c r="F198" i="40"/>
  <c r="F190" i="40"/>
  <c r="F182" i="40"/>
  <c r="F174" i="40"/>
  <c r="F166" i="40"/>
  <c r="F158" i="40"/>
  <c r="F150" i="40"/>
  <c r="F142" i="40"/>
  <c r="F134" i="40"/>
  <c r="F126" i="40"/>
  <c r="F118" i="40"/>
  <c r="F110" i="40"/>
  <c r="F102" i="40"/>
  <c r="F94" i="40"/>
  <c r="F86" i="40"/>
  <c r="F78" i="40"/>
  <c r="F70" i="40"/>
  <c r="F62" i="40"/>
  <c r="F54" i="40"/>
  <c r="F46" i="40"/>
  <c r="F38" i="40"/>
  <c r="F30" i="40"/>
  <c r="F22" i="40"/>
  <c r="F14" i="40"/>
  <c r="F6" i="40"/>
  <c r="F197" i="40"/>
  <c r="F189" i="40"/>
  <c r="F181" i="40"/>
  <c r="F173" i="40"/>
  <c r="F165" i="40"/>
  <c r="F157" i="40"/>
  <c r="F149" i="40"/>
  <c r="F141" i="40"/>
  <c r="F133" i="40"/>
  <c r="F125" i="40"/>
  <c r="F117" i="40"/>
  <c r="F109" i="40"/>
  <c r="F101" i="40"/>
  <c r="F93" i="40"/>
  <c r="F85" i="40"/>
  <c r="F77" i="40"/>
  <c r="F69" i="40"/>
  <c r="F61" i="40"/>
  <c r="F53" i="40"/>
  <c r="F45" i="40"/>
  <c r="F37" i="40"/>
  <c r="F29" i="40"/>
  <c r="F21" i="40"/>
  <c r="F13" i="40"/>
  <c r="F5" i="40"/>
  <c r="I8" i="40" l="1"/>
  <c r="I8" i="30"/>
  <c r="E192" i="42" l="1"/>
  <c r="F192" i="42" s="1"/>
  <c r="E143" i="42" l="1"/>
  <c r="F143" i="42" s="1"/>
  <c r="E171" i="42"/>
  <c r="F171" i="42" s="1"/>
  <c r="E130" i="42"/>
  <c r="F130" i="42" s="1"/>
  <c r="E110" i="42"/>
  <c r="F110" i="42" s="1"/>
  <c r="E139" i="42"/>
  <c r="F139" i="42" s="1"/>
  <c r="E163" i="42"/>
  <c r="F163" i="42" s="1"/>
  <c r="E37" i="42"/>
  <c r="F37" i="42" s="1"/>
  <c r="E149" i="42"/>
  <c r="F149" i="42" s="1"/>
  <c r="E50" i="42"/>
  <c r="F50" i="42" s="1"/>
  <c r="E179" i="42"/>
  <c r="F179" i="42" s="1"/>
  <c r="E93" i="42"/>
  <c r="F93" i="42" s="1"/>
  <c r="E10" i="42"/>
  <c r="F10" i="42" s="1"/>
  <c r="E169" i="42"/>
  <c r="F169" i="42" s="1"/>
  <c r="E26" i="42"/>
  <c r="F26" i="42" s="1"/>
  <c r="E101" i="42"/>
  <c r="F101" i="42" s="1"/>
  <c r="E88" i="42"/>
  <c r="F88" i="42" s="1"/>
  <c r="E154" i="42"/>
  <c r="F154" i="42" s="1"/>
  <c r="E67" i="42"/>
  <c r="F67" i="42" s="1"/>
  <c r="E42" i="42"/>
  <c r="F42" i="42" s="1"/>
  <c r="E65" i="42"/>
  <c r="F65" i="42" s="1"/>
  <c r="E131" i="42"/>
  <c r="F131" i="42" s="1"/>
  <c r="E17" i="42"/>
  <c r="F17" i="42" s="1"/>
  <c r="E137" i="42"/>
  <c r="F137" i="42" s="1"/>
  <c r="E194" i="42"/>
  <c r="F194" i="42" s="1"/>
  <c r="E185" i="42"/>
  <c r="F185" i="42" s="1"/>
  <c r="E49" i="42"/>
  <c r="F49" i="42" s="1"/>
  <c r="E125" i="42"/>
  <c r="F125" i="42" s="1"/>
  <c r="E83" i="42"/>
  <c r="F83" i="42" s="1"/>
  <c r="E160" i="42"/>
  <c r="F160" i="42" s="1"/>
  <c r="E120" i="42"/>
  <c r="F120" i="42" s="1"/>
  <c r="E40" i="42"/>
  <c r="F40" i="42" s="1"/>
  <c r="E197" i="42"/>
  <c r="F197" i="42" s="1"/>
  <c r="E89" i="42"/>
  <c r="F89" i="42" s="1"/>
  <c r="E9" i="42"/>
  <c r="F9" i="42" s="1"/>
  <c r="E159" i="42"/>
  <c r="F159" i="42" s="1"/>
  <c r="E152" i="42"/>
  <c r="F152" i="42" s="1"/>
  <c r="E102" i="42"/>
  <c r="F102" i="42" s="1"/>
  <c r="E90" i="42"/>
  <c r="F90" i="42" s="1"/>
  <c r="E182" i="42"/>
  <c r="F182" i="42" s="1"/>
  <c r="E124" i="42"/>
  <c r="F124" i="42" s="1"/>
  <c r="E19" i="42"/>
  <c r="F19" i="42" s="1"/>
  <c r="E123" i="42"/>
  <c r="F123" i="42" s="1"/>
  <c r="E100" i="42"/>
  <c r="F100" i="42" s="1"/>
  <c r="E183" i="42"/>
  <c r="F183" i="42" s="1"/>
  <c r="E196" i="42"/>
  <c r="F196" i="42" s="1"/>
  <c r="E122" i="42"/>
  <c r="F122" i="42" s="1"/>
  <c r="E157" i="42"/>
  <c r="F157" i="42" s="1"/>
  <c r="E113" i="42"/>
  <c r="F113" i="42" s="1"/>
  <c r="E174" i="42"/>
  <c r="F174" i="42" s="1"/>
  <c r="E126" i="42"/>
  <c r="F126" i="42" s="1"/>
  <c r="E48" i="42"/>
  <c r="F48" i="42" s="1"/>
  <c r="E195" i="42"/>
  <c r="F195" i="42" s="1"/>
  <c r="E189" i="42"/>
  <c r="F189" i="42" s="1"/>
  <c r="E140" i="42"/>
  <c r="F140" i="42" s="1"/>
  <c r="E105" i="42"/>
  <c r="F105" i="42" s="1"/>
  <c r="E71" i="42"/>
  <c r="F71" i="42" s="1"/>
  <c r="E132" i="42"/>
  <c r="F132" i="42" s="1"/>
  <c r="E11" i="42"/>
  <c r="F11" i="42" s="1"/>
  <c r="E133" i="42"/>
  <c r="F133" i="42" s="1"/>
  <c r="E46" i="42"/>
  <c r="F46" i="42" s="1"/>
  <c r="E173" i="42"/>
  <c r="F173" i="42" s="1"/>
  <c r="E166" i="42"/>
  <c r="F166" i="42" s="1"/>
  <c r="E68" i="42"/>
  <c r="F68" i="42" s="1"/>
  <c r="E150" i="42"/>
  <c r="F150" i="42" s="1"/>
  <c r="E33" i="42"/>
  <c r="F33" i="42" s="1"/>
  <c r="E162" i="42"/>
  <c r="F162" i="42" s="1"/>
  <c r="E121" i="42"/>
  <c r="F121" i="42" s="1"/>
  <c r="E23" i="42"/>
  <c r="F23" i="42" s="1"/>
  <c r="E91" i="42"/>
  <c r="F91" i="42" s="1"/>
  <c r="E119" i="42"/>
  <c r="F119" i="42" s="1"/>
  <c r="E142" i="42"/>
  <c r="F142" i="42" s="1"/>
  <c r="E107" i="42"/>
  <c r="F107" i="42" s="1"/>
  <c r="E72" i="42"/>
  <c r="F72" i="42" s="1"/>
  <c r="E112" i="42"/>
  <c r="F112" i="42" s="1"/>
  <c r="E7" i="42"/>
  <c r="F7" i="42" s="1"/>
  <c r="E129" i="42"/>
  <c r="F129" i="42" s="1"/>
  <c r="E95" i="42"/>
  <c r="F95" i="42" s="1"/>
  <c r="E15" i="42"/>
  <c r="F15" i="42" s="1"/>
  <c r="E39" i="42"/>
  <c r="F39" i="42" s="1"/>
  <c r="E186" i="42"/>
  <c r="F186" i="42" s="1"/>
  <c r="E106" i="42"/>
  <c r="F106" i="42" s="1"/>
  <c r="E82" i="42"/>
  <c r="F82" i="42" s="1"/>
  <c r="E158" i="42"/>
  <c r="F158" i="42" s="1"/>
  <c r="E59" i="42"/>
  <c r="F59" i="42" s="1"/>
  <c r="E135" i="42"/>
  <c r="F135" i="42" s="1"/>
  <c r="E94" i="42"/>
  <c r="F94" i="42" s="1"/>
  <c r="E136" i="42"/>
  <c r="F136" i="42" s="1"/>
  <c r="E66" i="42"/>
  <c r="F66" i="42" s="1"/>
  <c r="E176" i="42"/>
  <c r="F176" i="42" s="1"/>
  <c r="E20" i="42"/>
  <c r="F20" i="42" s="1"/>
  <c r="E63" i="42"/>
  <c r="F63" i="42" s="1"/>
  <c r="E191" i="42"/>
  <c r="F191" i="42" s="1"/>
  <c r="E156" i="42"/>
  <c r="F156" i="42" s="1"/>
  <c r="E165" i="42"/>
  <c r="F165" i="42" s="1"/>
  <c r="E103" i="42"/>
  <c r="F103" i="42" s="1"/>
  <c r="E190" i="42"/>
  <c r="F190" i="42" s="1"/>
  <c r="E108" i="42"/>
  <c r="F108" i="42" s="1"/>
  <c r="E14" i="42"/>
  <c r="F14" i="42" s="1"/>
  <c r="E141" i="42"/>
  <c r="F141" i="42" s="1"/>
  <c r="E6" i="42"/>
  <c r="F6" i="42" s="1"/>
  <c r="E181" i="42"/>
  <c r="F181" i="42" s="1"/>
  <c r="E34" i="42"/>
  <c r="F34" i="42" s="1"/>
  <c r="E198" i="42"/>
  <c r="F198" i="42" s="1"/>
  <c r="E51" i="42"/>
  <c r="F51" i="42" s="1"/>
  <c r="E164" i="42"/>
  <c r="F164" i="42" s="1"/>
  <c r="E69" i="42"/>
  <c r="F69" i="42" s="1"/>
  <c r="E92" i="42"/>
  <c r="F92" i="42" s="1"/>
  <c r="E58" i="42"/>
  <c r="F58" i="42" s="1"/>
  <c r="E84" i="42"/>
  <c r="F84" i="42" s="1"/>
  <c r="E57" i="42"/>
  <c r="F57" i="42" s="1"/>
  <c r="E175" i="42"/>
  <c r="F175" i="42" s="1"/>
  <c r="E29" i="42"/>
  <c r="F29" i="42" s="1"/>
  <c r="E4" i="42"/>
  <c r="F4" i="42" s="1"/>
  <c r="E98" i="42"/>
  <c r="F98" i="42" s="1"/>
  <c r="E127" i="42"/>
  <c r="F127" i="42" s="1"/>
  <c r="E115" i="42"/>
  <c r="F115" i="42" s="1"/>
  <c r="E73" i="42"/>
  <c r="F73" i="42" s="1"/>
  <c r="E30" i="42"/>
  <c r="F30" i="42" s="1"/>
  <c r="E153" i="42"/>
  <c r="F153" i="42" s="1"/>
  <c r="E170" i="42"/>
  <c r="F170" i="42" s="1"/>
  <c r="E187" i="42"/>
  <c r="F187" i="42" s="1"/>
  <c r="E104" i="42"/>
  <c r="F104" i="42" s="1"/>
  <c r="E111" i="42"/>
  <c r="F111" i="42" s="1"/>
  <c r="E118" i="42"/>
  <c r="F118" i="42" s="1"/>
  <c r="E52" i="42"/>
  <c r="F52" i="42" s="1"/>
  <c r="E70" i="42"/>
  <c r="F70" i="42" s="1"/>
  <c r="E87" i="42"/>
  <c r="F87" i="42" s="1"/>
  <c r="E77" i="42"/>
  <c r="F77" i="42" s="1"/>
  <c r="E75" i="42"/>
  <c r="F75" i="42" s="1"/>
  <c r="E47" i="42"/>
  <c r="F47" i="42" s="1"/>
  <c r="E147" i="42"/>
  <c r="F147" i="42" s="1"/>
  <c r="E80" i="42"/>
  <c r="F80" i="42" s="1"/>
  <c r="E114" i="42"/>
  <c r="F114" i="42" s="1"/>
  <c r="E188" i="42"/>
  <c r="F188" i="42" s="1"/>
  <c r="E177" i="42"/>
  <c r="F177" i="42" s="1"/>
  <c r="E43" i="42"/>
  <c r="F43" i="42" s="1"/>
  <c r="E78" i="42"/>
  <c r="F78" i="42" s="1"/>
  <c r="E184" i="42"/>
  <c r="F184" i="42" s="1"/>
  <c r="E117" i="42"/>
  <c r="F117" i="42" s="1"/>
  <c r="E134" i="42"/>
  <c r="F134" i="42" s="1"/>
  <c r="E151" i="42"/>
  <c r="F151" i="42" s="1"/>
  <c r="E31" i="42"/>
  <c r="F31" i="42" s="1"/>
  <c r="E38" i="42"/>
  <c r="F38" i="42" s="1"/>
  <c r="E144" i="42"/>
  <c r="F144" i="42" s="1"/>
  <c r="E146" i="42"/>
  <c r="F146" i="42" s="1"/>
  <c r="E161" i="42"/>
  <c r="F161" i="42" s="1"/>
  <c r="E13" i="42"/>
  <c r="F13" i="42" s="1"/>
  <c r="E178" i="42"/>
  <c r="F178" i="42" s="1"/>
  <c r="E32" i="42"/>
  <c r="F32" i="42" s="1"/>
  <c r="E168" i="42"/>
  <c r="F168" i="42" s="1"/>
  <c r="E22" i="42"/>
  <c r="F22" i="42" s="1"/>
  <c r="E167" i="42"/>
  <c r="F167" i="42" s="1"/>
  <c r="E21" i="42"/>
  <c r="F21" i="42" s="1"/>
  <c r="E138" i="42"/>
  <c r="F138" i="42" s="1"/>
  <c r="E128" i="42"/>
  <c r="F128" i="42" s="1"/>
  <c r="E116" i="42"/>
  <c r="F116" i="42" s="1"/>
  <c r="E62" i="42"/>
  <c r="F62" i="42" s="1"/>
  <c r="E16" i="42"/>
  <c r="F16" i="42" s="1"/>
  <c r="E79" i="42"/>
  <c r="F79" i="42" s="1"/>
  <c r="E81" i="42"/>
  <c r="F81" i="42" s="1"/>
  <c r="E96" i="42"/>
  <c r="F96" i="42" s="1"/>
  <c r="E35" i="42"/>
  <c r="F35" i="42" s="1"/>
  <c r="E86" i="42"/>
  <c r="F86" i="42" s="1"/>
  <c r="E54" i="42"/>
  <c r="F54" i="42" s="1"/>
  <c r="E85" i="42"/>
  <c r="F85" i="42" s="1"/>
  <c r="E76" i="42"/>
  <c r="F76" i="42" s="1"/>
  <c r="E56" i="42"/>
  <c r="F56" i="42" s="1"/>
  <c r="E53" i="42"/>
  <c r="F53" i="42" s="1"/>
  <c r="E172" i="42"/>
  <c r="F172" i="42" s="1"/>
  <c r="E45" i="42"/>
  <c r="F45" i="42" s="1"/>
  <c r="E12" i="42"/>
  <c r="F12" i="42" s="1"/>
  <c r="E8" i="42"/>
  <c r="F8" i="42" s="1"/>
  <c r="E193" i="42"/>
  <c r="F193" i="42" s="1"/>
  <c r="E41" i="42"/>
  <c r="F41" i="42" s="1"/>
  <c r="E97" i="42"/>
  <c r="F97" i="42" s="1"/>
  <c r="E155" i="42"/>
  <c r="F155" i="42" s="1"/>
  <c r="E74" i="42"/>
  <c r="F74" i="42" s="1"/>
  <c r="E61" i="42"/>
  <c r="F61" i="42" s="1"/>
  <c r="E148" i="42"/>
  <c r="F148" i="42" s="1"/>
  <c r="E44" i="42"/>
  <c r="F44" i="42" s="1"/>
  <c r="E28" i="42"/>
  <c r="F28" i="42" s="1"/>
  <c r="E60" i="42"/>
  <c r="F60" i="42" s="1"/>
  <c r="E27" i="42"/>
  <c r="F27" i="42" s="1"/>
  <c r="E99" i="42"/>
  <c r="F99" i="42" s="1"/>
  <c r="E145" i="42"/>
  <c r="F145" i="42" s="1"/>
  <c r="E55" i="42"/>
  <c r="F55" i="42" s="1"/>
  <c r="E18" i="42"/>
  <c r="F18" i="42" s="1"/>
  <c r="E5" i="42"/>
  <c r="F5" i="42" s="1"/>
  <c r="E36" i="42"/>
  <c r="F36" i="42" s="1"/>
  <c r="E25" i="42"/>
  <c r="F25" i="42" s="1"/>
  <c r="E109" i="42"/>
  <c r="F109" i="42" s="1"/>
  <c r="E64" i="42"/>
  <c r="F64" i="42" s="1"/>
  <c r="E180" i="42"/>
  <c r="F180" i="42" s="1"/>
  <c r="E24" i="42"/>
  <c r="F24" i="42" s="1"/>
  <c r="I8" i="42" l="1"/>
  <c r="I10" i="30" l="1"/>
</calcChain>
</file>

<file path=xl/sharedStrings.xml><?xml version="1.0" encoding="utf-8"?>
<sst xmlns="http://schemas.openxmlformats.org/spreadsheetml/2006/main" count="105" uniqueCount="35">
  <si>
    <t>q</t>
  </si>
  <si>
    <t>Iq</t>
  </si>
  <si>
    <t>err(Iq)</t>
  </si>
  <si>
    <t>Bkg</t>
  </si>
  <si>
    <t>MODEL</t>
  </si>
  <si>
    <t>MSD</t>
  </si>
  <si>
    <t>Chi^2</t>
  </si>
  <si>
    <t>Crysol</t>
  </si>
  <si>
    <t>Experimental</t>
  </si>
  <si>
    <t>Compact</t>
  </si>
  <si>
    <t>Extended</t>
  </si>
  <si>
    <t>Interpolated_Xray</t>
  </si>
  <si>
    <t>FractionCom</t>
  </si>
  <si>
    <t>Comp (uM)</t>
  </si>
  <si>
    <t>Ext (uM)</t>
  </si>
  <si>
    <t>0Comp</t>
  </si>
  <si>
    <t>0Ext</t>
  </si>
  <si>
    <t>20Comp</t>
  </si>
  <si>
    <t>20Ext</t>
  </si>
  <si>
    <t>42Comp</t>
  </si>
  <si>
    <t>42Ext</t>
  </si>
  <si>
    <t>60Comp</t>
  </si>
  <si>
    <t>60Ext</t>
  </si>
  <si>
    <t>100Comp</t>
  </si>
  <si>
    <t>100Ext</t>
  </si>
  <si>
    <t>Cryson</t>
  </si>
  <si>
    <t>Interpolated_neutron</t>
  </si>
  <si>
    <t>Global=</t>
  </si>
  <si>
    <t>0Comp (uM)</t>
  </si>
  <si>
    <t>20Comp (uM)</t>
  </si>
  <si>
    <t>42Comp (uM)</t>
  </si>
  <si>
    <t>60Comp (uM)</t>
  </si>
  <si>
    <t>100Comp (uM)</t>
  </si>
  <si>
    <t>Factor</t>
  </si>
  <si>
    <t>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</si>
</sst>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11" fontId="0" fillId="0" borderId="0" xfId="0" applyNumberFormat="1"/>
    <xf numFmtId="2" fontId="0" fillId="4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'X-ray'!$A$4:$A$480</c:f>
              <c:numCache>
                <c:formatCode>0.00E+00</c:formatCode>
                <c:ptCount val="477"/>
                <c:pt idx="0">
                  <c:v>1.1379999999999999E-2</c:v>
                </c:pt>
                <c:pt idx="1">
                  <c:v>1.2090999999999999E-2</c:v>
                </c:pt>
                <c:pt idx="2">
                  <c:v>1.2801999999999999E-2</c:v>
                </c:pt>
                <c:pt idx="3">
                  <c:v>1.3514E-2</c:v>
                </c:pt>
                <c:pt idx="4">
                  <c:v>1.4225E-2</c:v>
                </c:pt>
                <c:pt idx="5">
                  <c:v>1.4936E-2</c:v>
                </c:pt>
                <c:pt idx="6">
                  <c:v>1.5647000000000001E-2</c:v>
                </c:pt>
                <c:pt idx="7">
                  <c:v>1.6358999999999999E-2</c:v>
                </c:pt>
                <c:pt idx="8">
                  <c:v>1.7069999999999998E-2</c:v>
                </c:pt>
                <c:pt idx="9">
                  <c:v>1.7781000000000002E-2</c:v>
                </c:pt>
                <c:pt idx="10">
                  <c:v>1.8492000000000001E-2</c:v>
                </c:pt>
                <c:pt idx="11">
                  <c:v>1.9203999999999999E-2</c:v>
                </c:pt>
                <c:pt idx="12">
                  <c:v>1.9914999999999999E-2</c:v>
                </c:pt>
                <c:pt idx="13">
                  <c:v>2.0625999999999999E-2</c:v>
                </c:pt>
                <c:pt idx="14">
                  <c:v>2.1336999999999998E-2</c:v>
                </c:pt>
                <c:pt idx="15">
                  <c:v>2.2048999999999999E-2</c:v>
                </c:pt>
                <c:pt idx="16">
                  <c:v>2.2759999999999999E-2</c:v>
                </c:pt>
                <c:pt idx="17">
                  <c:v>2.3470999999999999E-2</c:v>
                </c:pt>
                <c:pt idx="18">
                  <c:v>2.4181999999999999E-2</c:v>
                </c:pt>
                <c:pt idx="19">
                  <c:v>2.4892999999999998E-2</c:v>
                </c:pt>
                <c:pt idx="20">
                  <c:v>2.5604999999999999E-2</c:v>
                </c:pt>
                <c:pt idx="21">
                  <c:v>2.6315999999999999E-2</c:v>
                </c:pt>
                <c:pt idx="22">
                  <c:v>2.7026999999999999E-2</c:v>
                </c:pt>
                <c:pt idx="23">
                  <c:v>2.7737999999999999E-2</c:v>
                </c:pt>
                <c:pt idx="24">
                  <c:v>2.845E-2</c:v>
                </c:pt>
                <c:pt idx="25">
                  <c:v>2.9160999999999999E-2</c:v>
                </c:pt>
                <c:pt idx="26">
                  <c:v>2.9871999999999999E-2</c:v>
                </c:pt>
                <c:pt idx="27">
                  <c:v>3.0582999999999999E-2</c:v>
                </c:pt>
                <c:pt idx="28">
                  <c:v>3.1295000000000003E-2</c:v>
                </c:pt>
                <c:pt idx="29">
                  <c:v>3.2006E-2</c:v>
                </c:pt>
                <c:pt idx="30">
                  <c:v>3.2717000000000003E-2</c:v>
                </c:pt>
                <c:pt idx="31">
                  <c:v>3.3427999999999999E-2</c:v>
                </c:pt>
                <c:pt idx="32">
                  <c:v>3.4139999999999997E-2</c:v>
                </c:pt>
                <c:pt idx="33">
                  <c:v>3.4851E-2</c:v>
                </c:pt>
                <c:pt idx="34">
                  <c:v>3.5562000000000003E-2</c:v>
                </c:pt>
                <c:pt idx="35">
                  <c:v>3.6273E-2</c:v>
                </c:pt>
                <c:pt idx="36">
                  <c:v>3.6984999999999997E-2</c:v>
                </c:pt>
                <c:pt idx="37">
                  <c:v>3.7696E-2</c:v>
                </c:pt>
                <c:pt idx="38">
                  <c:v>3.8406999999999997E-2</c:v>
                </c:pt>
                <c:pt idx="39">
                  <c:v>3.9118E-2</c:v>
                </c:pt>
                <c:pt idx="40">
                  <c:v>3.9829000000000003E-2</c:v>
                </c:pt>
                <c:pt idx="41">
                  <c:v>4.0541000000000001E-2</c:v>
                </c:pt>
                <c:pt idx="42">
                  <c:v>4.1251999999999997E-2</c:v>
                </c:pt>
                <c:pt idx="43">
                  <c:v>4.1963E-2</c:v>
                </c:pt>
                <c:pt idx="44">
                  <c:v>4.2673999999999997E-2</c:v>
                </c:pt>
                <c:pt idx="45">
                  <c:v>4.3386000000000001E-2</c:v>
                </c:pt>
                <c:pt idx="46">
                  <c:v>4.4096999999999997E-2</c:v>
                </c:pt>
                <c:pt idx="47">
                  <c:v>4.4808000000000001E-2</c:v>
                </c:pt>
                <c:pt idx="48">
                  <c:v>4.5518999999999997E-2</c:v>
                </c:pt>
                <c:pt idx="49">
                  <c:v>4.6231000000000001E-2</c:v>
                </c:pt>
                <c:pt idx="50">
                  <c:v>4.6941999999999998E-2</c:v>
                </c:pt>
                <c:pt idx="51">
                  <c:v>4.7653000000000001E-2</c:v>
                </c:pt>
                <c:pt idx="52">
                  <c:v>4.8363999999999997E-2</c:v>
                </c:pt>
                <c:pt idx="53">
                  <c:v>4.9075000000000001E-2</c:v>
                </c:pt>
                <c:pt idx="54">
                  <c:v>4.9786999999999998E-2</c:v>
                </c:pt>
                <c:pt idx="55">
                  <c:v>5.0498000000000001E-2</c:v>
                </c:pt>
                <c:pt idx="56">
                  <c:v>5.1208999999999998E-2</c:v>
                </c:pt>
                <c:pt idx="57">
                  <c:v>5.1920000000000001E-2</c:v>
                </c:pt>
                <c:pt idx="58">
                  <c:v>5.2631999999999998E-2</c:v>
                </c:pt>
                <c:pt idx="59">
                  <c:v>5.3343000000000002E-2</c:v>
                </c:pt>
                <c:pt idx="60">
                  <c:v>5.4053999999999998E-2</c:v>
                </c:pt>
                <c:pt idx="61">
                  <c:v>5.4765000000000001E-2</c:v>
                </c:pt>
                <c:pt idx="62">
                  <c:v>5.5476999999999999E-2</c:v>
                </c:pt>
                <c:pt idx="63">
                  <c:v>5.6188000000000002E-2</c:v>
                </c:pt>
                <c:pt idx="64">
                  <c:v>5.6898999999999998E-2</c:v>
                </c:pt>
                <c:pt idx="65">
                  <c:v>5.7610000000000001E-2</c:v>
                </c:pt>
                <c:pt idx="66">
                  <c:v>5.8320999999999998E-2</c:v>
                </c:pt>
                <c:pt idx="67">
                  <c:v>5.9033000000000002E-2</c:v>
                </c:pt>
                <c:pt idx="68">
                  <c:v>5.9743999999999998E-2</c:v>
                </c:pt>
                <c:pt idx="69">
                  <c:v>6.0455000000000002E-2</c:v>
                </c:pt>
                <c:pt idx="70">
                  <c:v>6.1165999999999998E-2</c:v>
                </c:pt>
                <c:pt idx="71">
                  <c:v>6.1878000000000002E-2</c:v>
                </c:pt>
                <c:pt idx="72">
                  <c:v>6.2589000000000006E-2</c:v>
                </c:pt>
                <c:pt idx="73">
                  <c:v>6.3299999999999995E-2</c:v>
                </c:pt>
                <c:pt idx="74">
                  <c:v>6.4010999999999998E-2</c:v>
                </c:pt>
                <c:pt idx="75">
                  <c:v>6.4722000000000002E-2</c:v>
                </c:pt>
                <c:pt idx="76">
                  <c:v>6.5434000000000006E-2</c:v>
                </c:pt>
                <c:pt idx="77">
                  <c:v>6.6144999999999995E-2</c:v>
                </c:pt>
                <c:pt idx="78">
                  <c:v>6.6855999999999999E-2</c:v>
                </c:pt>
                <c:pt idx="79">
                  <c:v>6.7567000000000002E-2</c:v>
                </c:pt>
                <c:pt idx="80">
                  <c:v>6.8279000000000006E-2</c:v>
                </c:pt>
                <c:pt idx="81">
                  <c:v>6.8989999999999996E-2</c:v>
                </c:pt>
                <c:pt idx="82">
                  <c:v>6.9700999999999999E-2</c:v>
                </c:pt>
                <c:pt idx="83">
                  <c:v>7.0412000000000002E-2</c:v>
                </c:pt>
                <c:pt idx="84">
                  <c:v>7.1123000000000006E-2</c:v>
                </c:pt>
                <c:pt idx="85">
                  <c:v>7.1834999999999996E-2</c:v>
                </c:pt>
                <c:pt idx="86">
                  <c:v>7.2545999999999999E-2</c:v>
                </c:pt>
                <c:pt idx="87">
                  <c:v>7.3257000000000003E-2</c:v>
                </c:pt>
                <c:pt idx="88">
                  <c:v>7.3968000000000006E-2</c:v>
                </c:pt>
                <c:pt idx="89">
                  <c:v>7.4678999999999995E-2</c:v>
                </c:pt>
                <c:pt idx="90">
                  <c:v>7.5391E-2</c:v>
                </c:pt>
                <c:pt idx="91">
                  <c:v>7.6102000000000003E-2</c:v>
                </c:pt>
                <c:pt idx="92">
                  <c:v>7.6813000000000006E-2</c:v>
                </c:pt>
                <c:pt idx="93">
                  <c:v>7.7523999999999996E-2</c:v>
                </c:pt>
                <c:pt idx="94">
                  <c:v>7.8236E-2</c:v>
                </c:pt>
                <c:pt idx="95">
                  <c:v>7.8947000000000003E-2</c:v>
                </c:pt>
                <c:pt idx="96">
                  <c:v>7.9658000000000007E-2</c:v>
                </c:pt>
                <c:pt idx="97">
                  <c:v>8.0368999999999996E-2</c:v>
                </c:pt>
                <c:pt idx="98">
                  <c:v>8.1079999999999999E-2</c:v>
                </c:pt>
                <c:pt idx="99">
                  <c:v>8.1792000000000004E-2</c:v>
                </c:pt>
                <c:pt idx="100">
                  <c:v>8.2503000000000007E-2</c:v>
                </c:pt>
                <c:pt idx="101">
                  <c:v>8.3213999999999996E-2</c:v>
                </c:pt>
                <c:pt idx="102">
                  <c:v>8.3925E-2</c:v>
                </c:pt>
                <c:pt idx="103">
                  <c:v>8.4636000000000003E-2</c:v>
                </c:pt>
                <c:pt idx="104">
                  <c:v>8.5347999999999993E-2</c:v>
                </c:pt>
                <c:pt idx="105">
                  <c:v>8.6058999999999997E-2</c:v>
                </c:pt>
                <c:pt idx="106">
                  <c:v>8.677E-2</c:v>
                </c:pt>
                <c:pt idx="107">
                  <c:v>8.7481000000000003E-2</c:v>
                </c:pt>
                <c:pt idx="108">
                  <c:v>8.8192000000000006E-2</c:v>
                </c:pt>
                <c:pt idx="109">
                  <c:v>8.8903999999999997E-2</c:v>
                </c:pt>
                <c:pt idx="110">
                  <c:v>8.9615E-2</c:v>
                </c:pt>
                <c:pt idx="111">
                  <c:v>9.0326000000000004E-2</c:v>
                </c:pt>
                <c:pt idx="112">
                  <c:v>9.1037000000000007E-2</c:v>
                </c:pt>
                <c:pt idx="113">
                  <c:v>9.1747999999999996E-2</c:v>
                </c:pt>
                <c:pt idx="114">
                  <c:v>9.2460000000000001E-2</c:v>
                </c:pt>
                <c:pt idx="115">
                  <c:v>9.3171000000000004E-2</c:v>
                </c:pt>
                <c:pt idx="116">
                  <c:v>9.3881999999999993E-2</c:v>
                </c:pt>
                <c:pt idx="117">
                  <c:v>9.4592999999999997E-2</c:v>
                </c:pt>
                <c:pt idx="118">
                  <c:v>9.5304E-2</c:v>
                </c:pt>
                <c:pt idx="119">
                  <c:v>9.6016000000000004E-2</c:v>
                </c:pt>
                <c:pt idx="120">
                  <c:v>9.6726999999999994E-2</c:v>
                </c:pt>
                <c:pt idx="121">
                  <c:v>9.7437999999999997E-2</c:v>
                </c:pt>
                <c:pt idx="122">
                  <c:v>9.8149E-2</c:v>
                </c:pt>
                <c:pt idx="123">
                  <c:v>9.8860000000000003E-2</c:v>
                </c:pt>
                <c:pt idx="124">
                  <c:v>9.9571999999999994E-2</c:v>
                </c:pt>
                <c:pt idx="125">
                  <c:v>0.10027999999999999</c:v>
                </c:pt>
                <c:pt idx="126">
                  <c:v>0.10099</c:v>
                </c:pt>
                <c:pt idx="127">
                  <c:v>0.10170999999999999</c:v>
                </c:pt>
                <c:pt idx="128">
                  <c:v>0.10242</c:v>
                </c:pt>
                <c:pt idx="129">
                  <c:v>0.10313</c:v>
                </c:pt>
                <c:pt idx="130">
                  <c:v>0.10384</c:v>
                </c:pt>
                <c:pt idx="131">
                  <c:v>0.10455</c:v>
                </c:pt>
                <c:pt idx="132">
                  <c:v>0.10526000000000001</c:v>
                </c:pt>
                <c:pt idx="133">
                  <c:v>0.10596999999999999</c:v>
                </c:pt>
                <c:pt idx="134">
                  <c:v>0.10668</c:v>
                </c:pt>
                <c:pt idx="135">
                  <c:v>0.1074</c:v>
                </c:pt>
                <c:pt idx="136">
                  <c:v>0.10811</c:v>
                </c:pt>
                <c:pt idx="137">
                  <c:v>0.10882</c:v>
                </c:pt>
                <c:pt idx="138">
                  <c:v>0.10953</c:v>
                </c:pt>
                <c:pt idx="139">
                  <c:v>0.11024</c:v>
                </c:pt>
                <c:pt idx="140">
                  <c:v>0.11094999999999999</c:v>
                </c:pt>
                <c:pt idx="141">
                  <c:v>0.11166</c:v>
                </c:pt>
                <c:pt idx="142">
                  <c:v>0.11237</c:v>
                </c:pt>
                <c:pt idx="143">
                  <c:v>0.11308</c:v>
                </c:pt>
                <c:pt idx="144">
                  <c:v>0.11379</c:v>
                </c:pt>
                <c:pt idx="145">
                  <c:v>0.11451</c:v>
                </c:pt>
                <c:pt idx="146">
                  <c:v>0.11522</c:v>
                </c:pt>
                <c:pt idx="147">
                  <c:v>0.11593000000000001</c:v>
                </c:pt>
                <c:pt idx="148">
                  <c:v>0.11663999999999999</c:v>
                </c:pt>
                <c:pt idx="149">
                  <c:v>0.11735</c:v>
                </c:pt>
                <c:pt idx="150">
                  <c:v>0.11806</c:v>
                </c:pt>
                <c:pt idx="151">
                  <c:v>0.11877</c:v>
                </c:pt>
                <c:pt idx="152">
                  <c:v>0.11948</c:v>
                </c:pt>
                <c:pt idx="153">
                  <c:v>0.1202</c:v>
                </c:pt>
                <c:pt idx="154">
                  <c:v>0.12091</c:v>
                </c:pt>
                <c:pt idx="155">
                  <c:v>0.12162000000000001</c:v>
                </c:pt>
                <c:pt idx="156">
                  <c:v>0.12232999999999999</c:v>
                </c:pt>
                <c:pt idx="157">
                  <c:v>0.12304</c:v>
                </c:pt>
                <c:pt idx="158">
                  <c:v>0.12375</c:v>
                </c:pt>
                <c:pt idx="159">
                  <c:v>0.12446</c:v>
                </c:pt>
                <c:pt idx="160">
                  <c:v>0.12517</c:v>
                </c:pt>
                <c:pt idx="161">
                  <c:v>0.12587999999999999</c:v>
                </c:pt>
                <c:pt idx="162">
                  <c:v>0.12659999999999999</c:v>
                </c:pt>
                <c:pt idx="163">
                  <c:v>0.12731000000000001</c:v>
                </c:pt>
                <c:pt idx="164">
                  <c:v>0.12801999999999999</c:v>
                </c:pt>
                <c:pt idx="165">
                  <c:v>0.12873000000000001</c:v>
                </c:pt>
                <c:pt idx="166">
                  <c:v>0.12944</c:v>
                </c:pt>
                <c:pt idx="167">
                  <c:v>0.13014999999999999</c:v>
                </c:pt>
                <c:pt idx="168">
                  <c:v>0.13086</c:v>
                </c:pt>
                <c:pt idx="169">
                  <c:v>0.13156999999999999</c:v>
                </c:pt>
                <c:pt idx="170">
                  <c:v>0.13228999999999999</c:v>
                </c:pt>
                <c:pt idx="171">
                  <c:v>0.13300000000000001</c:v>
                </c:pt>
                <c:pt idx="172">
                  <c:v>0.13371</c:v>
                </c:pt>
                <c:pt idx="173">
                  <c:v>0.13442000000000001</c:v>
                </c:pt>
                <c:pt idx="174">
                  <c:v>0.13513</c:v>
                </c:pt>
                <c:pt idx="175">
                  <c:v>0.13583999999999999</c:v>
                </c:pt>
                <c:pt idx="176">
                  <c:v>0.13655</c:v>
                </c:pt>
                <c:pt idx="177">
                  <c:v>0.13725999999999999</c:v>
                </c:pt>
                <c:pt idx="178">
                  <c:v>0.13797000000000001</c:v>
                </c:pt>
                <c:pt idx="179">
                  <c:v>0.13869000000000001</c:v>
                </c:pt>
                <c:pt idx="180">
                  <c:v>0.1394</c:v>
                </c:pt>
                <c:pt idx="181">
                  <c:v>0.14011000000000001</c:v>
                </c:pt>
                <c:pt idx="182">
                  <c:v>0.14082</c:v>
                </c:pt>
                <c:pt idx="183">
                  <c:v>0.14152999999999999</c:v>
                </c:pt>
                <c:pt idx="184">
                  <c:v>0.14224000000000001</c:v>
                </c:pt>
                <c:pt idx="185">
                  <c:v>0.14294999999999999</c:v>
                </c:pt>
                <c:pt idx="186">
                  <c:v>0.14366000000000001</c:v>
                </c:pt>
                <c:pt idx="187">
                  <c:v>0.14438000000000001</c:v>
                </c:pt>
                <c:pt idx="188">
                  <c:v>0.14509</c:v>
                </c:pt>
                <c:pt idx="189">
                  <c:v>0.14580000000000001</c:v>
                </c:pt>
                <c:pt idx="190">
                  <c:v>0.14651</c:v>
                </c:pt>
                <c:pt idx="191">
                  <c:v>0.14721999999999999</c:v>
                </c:pt>
                <c:pt idx="192">
                  <c:v>0.14793000000000001</c:v>
                </c:pt>
                <c:pt idx="193">
                  <c:v>0.14863999999999999</c:v>
                </c:pt>
                <c:pt idx="194">
                  <c:v>0.14935000000000001</c:v>
                </c:pt>
                <c:pt idx="195">
                  <c:v>0.15006</c:v>
                </c:pt>
                <c:pt idx="196">
                  <c:v>0.15076999999999999</c:v>
                </c:pt>
                <c:pt idx="197">
                  <c:v>0.15149000000000001</c:v>
                </c:pt>
                <c:pt idx="198">
                  <c:v>0.1522</c:v>
                </c:pt>
                <c:pt idx="199">
                  <c:v>0.15290999999999999</c:v>
                </c:pt>
                <c:pt idx="200">
                  <c:v>0.15362000000000001</c:v>
                </c:pt>
                <c:pt idx="201">
                  <c:v>0.15432999999999999</c:v>
                </c:pt>
                <c:pt idx="202">
                  <c:v>0.15504000000000001</c:v>
                </c:pt>
                <c:pt idx="203">
                  <c:v>0.15575</c:v>
                </c:pt>
                <c:pt idx="204">
                  <c:v>0.15645999999999999</c:v>
                </c:pt>
                <c:pt idx="205">
                  <c:v>0.15717999999999999</c:v>
                </c:pt>
                <c:pt idx="206">
                  <c:v>0.15789</c:v>
                </c:pt>
                <c:pt idx="207">
                  <c:v>0.15859999999999999</c:v>
                </c:pt>
                <c:pt idx="208">
                  <c:v>0.15931000000000001</c:v>
                </c:pt>
                <c:pt idx="209">
                  <c:v>0.16002</c:v>
                </c:pt>
                <c:pt idx="210">
                  <c:v>0.16073000000000001</c:v>
                </c:pt>
                <c:pt idx="211">
                  <c:v>0.16144</c:v>
                </c:pt>
                <c:pt idx="212">
                  <c:v>0.16214999999999999</c:v>
                </c:pt>
                <c:pt idx="213">
                  <c:v>0.16286</c:v>
                </c:pt>
                <c:pt idx="214">
                  <c:v>0.16356999999999999</c:v>
                </c:pt>
                <c:pt idx="215">
                  <c:v>0.16428999999999999</c:v>
                </c:pt>
                <c:pt idx="216">
                  <c:v>0.16500000000000001</c:v>
                </c:pt>
                <c:pt idx="217">
                  <c:v>0.16571</c:v>
                </c:pt>
                <c:pt idx="218">
                  <c:v>0.16642000000000001</c:v>
                </c:pt>
                <c:pt idx="219">
                  <c:v>0.16713</c:v>
                </c:pt>
                <c:pt idx="220">
                  <c:v>0.16783999999999999</c:v>
                </c:pt>
                <c:pt idx="221">
                  <c:v>0.16855000000000001</c:v>
                </c:pt>
                <c:pt idx="222">
                  <c:v>0.16925999999999999</c:v>
                </c:pt>
                <c:pt idx="223">
                  <c:v>0.16997000000000001</c:v>
                </c:pt>
                <c:pt idx="224">
                  <c:v>0.17069000000000001</c:v>
                </c:pt>
                <c:pt idx="225">
                  <c:v>0.1714</c:v>
                </c:pt>
                <c:pt idx="226">
                  <c:v>0.17211000000000001</c:v>
                </c:pt>
                <c:pt idx="227">
                  <c:v>0.17282</c:v>
                </c:pt>
                <c:pt idx="228">
                  <c:v>0.17352999999999999</c:v>
                </c:pt>
                <c:pt idx="229">
                  <c:v>0.17424000000000001</c:v>
                </c:pt>
                <c:pt idx="230">
                  <c:v>0.17494999999999999</c:v>
                </c:pt>
                <c:pt idx="231">
                  <c:v>0.17566000000000001</c:v>
                </c:pt>
                <c:pt idx="232">
                  <c:v>0.17637</c:v>
                </c:pt>
                <c:pt idx="233">
                  <c:v>0.17709</c:v>
                </c:pt>
                <c:pt idx="234">
                  <c:v>0.17780000000000001</c:v>
                </c:pt>
                <c:pt idx="235">
                  <c:v>0.17851</c:v>
                </c:pt>
                <c:pt idx="236">
                  <c:v>0.17921999999999999</c:v>
                </c:pt>
                <c:pt idx="237">
                  <c:v>0.17993000000000001</c:v>
                </c:pt>
                <c:pt idx="238">
                  <c:v>0.18064</c:v>
                </c:pt>
                <c:pt idx="239">
                  <c:v>0.18135000000000001</c:v>
                </c:pt>
                <c:pt idx="240">
                  <c:v>0.18206</c:v>
                </c:pt>
                <c:pt idx="241">
                  <c:v>0.18276999999999999</c:v>
                </c:pt>
                <c:pt idx="242">
                  <c:v>0.18348999999999999</c:v>
                </c:pt>
                <c:pt idx="243">
                  <c:v>0.1842</c:v>
                </c:pt>
                <c:pt idx="244">
                  <c:v>0.18490999999999999</c:v>
                </c:pt>
                <c:pt idx="245">
                  <c:v>0.18562000000000001</c:v>
                </c:pt>
                <c:pt idx="246">
                  <c:v>0.18633</c:v>
                </c:pt>
                <c:pt idx="247">
                  <c:v>0.18704000000000001</c:v>
                </c:pt>
                <c:pt idx="248">
                  <c:v>0.18775</c:v>
                </c:pt>
                <c:pt idx="249">
                  <c:v>0.18845999999999999</c:v>
                </c:pt>
                <c:pt idx="250">
                  <c:v>0.18917</c:v>
                </c:pt>
                <c:pt idx="251">
                  <c:v>0.18987999999999999</c:v>
                </c:pt>
                <c:pt idx="252">
                  <c:v>0.19059999999999999</c:v>
                </c:pt>
                <c:pt idx="253">
                  <c:v>0.19131000000000001</c:v>
                </c:pt>
                <c:pt idx="254">
                  <c:v>0.19202</c:v>
                </c:pt>
                <c:pt idx="255">
                  <c:v>0.19273000000000001</c:v>
                </c:pt>
                <c:pt idx="256">
                  <c:v>0.19344</c:v>
                </c:pt>
                <c:pt idx="257">
                  <c:v>0.19414999999999999</c:v>
                </c:pt>
                <c:pt idx="258">
                  <c:v>0.19486000000000001</c:v>
                </c:pt>
                <c:pt idx="259">
                  <c:v>0.19556999999999999</c:v>
                </c:pt>
                <c:pt idx="260">
                  <c:v>0.19628000000000001</c:v>
                </c:pt>
                <c:pt idx="261">
                  <c:v>0.19700000000000001</c:v>
                </c:pt>
                <c:pt idx="262">
                  <c:v>0.19771</c:v>
                </c:pt>
                <c:pt idx="263">
                  <c:v>0.19842000000000001</c:v>
                </c:pt>
                <c:pt idx="264">
                  <c:v>0.19913</c:v>
                </c:pt>
                <c:pt idx="265">
                  <c:v>0.19983999999999999</c:v>
                </c:pt>
                <c:pt idx="266">
                  <c:v>0.20055000000000001</c:v>
                </c:pt>
                <c:pt idx="267">
                  <c:v>0.20125999999999999</c:v>
                </c:pt>
                <c:pt idx="268">
                  <c:v>0.20197000000000001</c:v>
                </c:pt>
                <c:pt idx="269">
                  <c:v>0.20268</c:v>
                </c:pt>
                <c:pt idx="270">
                  <c:v>0.20338999999999999</c:v>
                </c:pt>
                <c:pt idx="271">
                  <c:v>0.20411000000000001</c:v>
                </c:pt>
                <c:pt idx="272">
                  <c:v>0.20482</c:v>
                </c:pt>
                <c:pt idx="273">
                  <c:v>0.20552999999999999</c:v>
                </c:pt>
                <c:pt idx="274">
                  <c:v>0.20624000000000001</c:v>
                </c:pt>
                <c:pt idx="275">
                  <c:v>0.20695</c:v>
                </c:pt>
                <c:pt idx="276">
                  <c:v>0.20766000000000001</c:v>
                </c:pt>
                <c:pt idx="277">
                  <c:v>0.20837</c:v>
                </c:pt>
                <c:pt idx="278">
                  <c:v>0.20907999999999999</c:v>
                </c:pt>
                <c:pt idx="279">
                  <c:v>0.20979</c:v>
                </c:pt>
                <c:pt idx="280">
                  <c:v>0.21049999999999999</c:v>
                </c:pt>
                <c:pt idx="281">
                  <c:v>0.21121999999999999</c:v>
                </c:pt>
                <c:pt idx="282">
                  <c:v>0.21193000000000001</c:v>
                </c:pt>
                <c:pt idx="283">
                  <c:v>0.21264</c:v>
                </c:pt>
                <c:pt idx="284">
                  <c:v>0.21335000000000001</c:v>
                </c:pt>
                <c:pt idx="285">
                  <c:v>0.21406</c:v>
                </c:pt>
                <c:pt idx="286">
                  <c:v>0.21476999999999999</c:v>
                </c:pt>
                <c:pt idx="287">
                  <c:v>0.21548</c:v>
                </c:pt>
                <c:pt idx="288">
                  <c:v>0.21618999999999999</c:v>
                </c:pt>
                <c:pt idx="289">
                  <c:v>0.21690000000000001</c:v>
                </c:pt>
                <c:pt idx="290">
                  <c:v>0.21761</c:v>
                </c:pt>
                <c:pt idx="291">
                  <c:v>0.21831999999999999</c:v>
                </c:pt>
                <c:pt idx="292">
                  <c:v>0.21904000000000001</c:v>
                </c:pt>
                <c:pt idx="293">
                  <c:v>0.21975</c:v>
                </c:pt>
                <c:pt idx="294">
                  <c:v>0.22045999999999999</c:v>
                </c:pt>
                <c:pt idx="295">
                  <c:v>0.22117000000000001</c:v>
                </c:pt>
                <c:pt idx="296">
                  <c:v>0.22187999999999999</c:v>
                </c:pt>
                <c:pt idx="297">
                  <c:v>0.22259000000000001</c:v>
                </c:pt>
                <c:pt idx="298">
                  <c:v>0.2233</c:v>
                </c:pt>
                <c:pt idx="299">
                  <c:v>0.22400999999999999</c:v>
                </c:pt>
                <c:pt idx="300">
                  <c:v>0.22472</c:v>
                </c:pt>
                <c:pt idx="301">
                  <c:v>0.22542999999999999</c:v>
                </c:pt>
                <c:pt idx="302">
                  <c:v>0.22614999999999999</c:v>
                </c:pt>
                <c:pt idx="303">
                  <c:v>0.22686000000000001</c:v>
                </c:pt>
                <c:pt idx="304">
                  <c:v>0.22756999999999999</c:v>
                </c:pt>
                <c:pt idx="305">
                  <c:v>0.22828000000000001</c:v>
                </c:pt>
                <c:pt idx="306">
                  <c:v>0.22899</c:v>
                </c:pt>
                <c:pt idx="307">
                  <c:v>0.22969999999999999</c:v>
                </c:pt>
                <c:pt idx="308">
                  <c:v>0.23041</c:v>
                </c:pt>
                <c:pt idx="309">
                  <c:v>0.23111999999999999</c:v>
                </c:pt>
                <c:pt idx="310">
                  <c:v>0.23183000000000001</c:v>
                </c:pt>
                <c:pt idx="311">
                  <c:v>0.23255000000000001</c:v>
                </c:pt>
                <c:pt idx="312">
                  <c:v>0.23326</c:v>
                </c:pt>
                <c:pt idx="313">
                  <c:v>0.23397000000000001</c:v>
                </c:pt>
                <c:pt idx="314">
                  <c:v>0.23468</c:v>
                </c:pt>
                <c:pt idx="315">
                  <c:v>0.23538999999999999</c:v>
                </c:pt>
                <c:pt idx="316">
                  <c:v>0.2361</c:v>
                </c:pt>
                <c:pt idx="317">
                  <c:v>0.23680999999999999</c:v>
                </c:pt>
                <c:pt idx="318">
                  <c:v>0.23752000000000001</c:v>
                </c:pt>
                <c:pt idx="319">
                  <c:v>0.23823</c:v>
                </c:pt>
                <c:pt idx="320">
                  <c:v>0.23894000000000001</c:v>
                </c:pt>
                <c:pt idx="321">
                  <c:v>0.23965</c:v>
                </c:pt>
                <c:pt idx="322">
                  <c:v>0.24035999999999999</c:v>
                </c:pt>
                <c:pt idx="323">
                  <c:v>0.24107999999999999</c:v>
                </c:pt>
                <c:pt idx="324">
                  <c:v>0.24179</c:v>
                </c:pt>
                <c:pt idx="325">
                  <c:v>0.24249999999999999</c:v>
                </c:pt>
                <c:pt idx="326">
                  <c:v>0.24321000000000001</c:v>
                </c:pt>
                <c:pt idx="327">
                  <c:v>0.24392</c:v>
                </c:pt>
                <c:pt idx="328">
                  <c:v>0.24462999999999999</c:v>
                </c:pt>
                <c:pt idx="329">
                  <c:v>0.24534</c:v>
                </c:pt>
                <c:pt idx="330">
                  <c:v>0.24604999999999999</c:v>
                </c:pt>
                <c:pt idx="331">
                  <c:v>0.24676000000000001</c:v>
                </c:pt>
                <c:pt idx="332">
                  <c:v>0.24747</c:v>
                </c:pt>
                <c:pt idx="333">
                  <c:v>0.24818000000000001</c:v>
                </c:pt>
                <c:pt idx="334">
                  <c:v>0.24890000000000001</c:v>
                </c:pt>
                <c:pt idx="335">
                  <c:v>0.24961</c:v>
                </c:pt>
                <c:pt idx="336">
                  <c:v>0.25031999999999999</c:v>
                </c:pt>
                <c:pt idx="337">
                  <c:v>0.25102999999999998</c:v>
                </c:pt>
                <c:pt idx="338">
                  <c:v>0.25174000000000002</c:v>
                </c:pt>
                <c:pt idx="339">
                  <c:v>0.25245000000000001</c:v>
                </c:pt>
                <c:pt idx="340">
                  <c:v>0.25316</c:v>
                </c:pt>
                <c:pt idx="341">
                  <c:v>0.25386999999999998</c:v>
                </c:pt>
                <c:pt idx="342">
                  <c:v>0.25457999999999997</c:v>
                </c:pt>
                <c:pt idx="343">
                  <c:v>0.25529000000000002</c:v>
                </c:pt>
                <c:pt idx="344">
                  <c:v>0.25600000000000001</c:v>
                </c:pt>
                <c:pt idx="345">
                  <c:v>0.25672</c:v>
                </c:pt>
                <c:pt idx="346">
                  <c:v>0.25742999999999999</c:v>
                </c:pt>
                <c:pt idx="347">
                  <c:v>0.25813999999999998</c:v>
                </c:pt>
                <c:pt idx="348">
                  <c:v>0.25885000000000002</c:v>
                </c:pt>
                <c:pt idx="349">
                  <c:v>0.25956000000000001</c:v>
                </c:pt>
                <c:pt idx="350">
                  <c:v>0.26027</c:v>
                </c:pt>
                <c:pt idx="351">
                  <c:v>0.26097999999999999</c:v>
                </c:pt>
                <c:pt idx="352">
                  <c:v>0.26168999999999998</c:v>
                </c:pt>
                <c:pt idx="353">
                  <c:v>0.26240000000000002</c:v>
                </c:pt>
                <c:pt idx="354">
                  <c:v>0.26311000000000001</c:v>
                </c:pt>
                <c:pt idx="355">
                  <c:v>0.26382</c:v>
                </c:pt>
                <c:pt idx="356">
                  <c:v>0.26454</c:v>
                </c:pt>
                <c:pt idx="357">
                  <c:v>0.26524999999999999</c:v>
                </c:pt>
                <c:pt idx="358">
                  <c:v>0.26595999999999997</c:v>
                </c:pt>
                <c:pt idx="359">
                  <c:v>0.26667000000000002</c:v>
                </c:pt>
                <c:pt idx="360">
                  <c:v>0.26738000000000001</c:v>
                </c:pt>
                <c:pt idx="361">
                  <c:v>0.26808999999999999</c:v>
                </c:pt>
                <c:pt idx="362">
                  <c:v>0.26879999999999998</c:v>
                </c:pt>
                <c:pt idx="363">
                  <c:v>0.26951000000000003</c:v>
                </c:pt>
                <c:pt idx="364">
                  <c:v>0.27022000000000002</c:v>
                </c:pt>
                <c:pt idx="365">
                  <c:v>0.27093</c:v>
                </c:pt>
                <c:pt idx="366">
                  <c:v>0.27163999999999999</c:v>
                </c:pt>
                <c:pt idx="367">
                  <c:v>0.27235999999999999</c:v>
                </c:pt>
                <c:pt idx="368">
                  <c:v>0.27306999999999998</c:v>
                </c:pt>
                <c:pt idx="369">
                  <c:v>0.27378000000000002</c:v>
                </c:pt>
                <c:pt idx="370">
                  <c:v>0.27449000000000001</c:v>
                </c:pt>
                <c:pt idx="371">
                  <c:v>0.2752</c:v>
                </c:pt>
                <c:pt idx="372">
                  <c:v>0.27590999999999999</c:v>
                </c:pt>
                <c:pt idx="373">
                  <c:v>0.27661999999999998</c:v>
                </c:pt>
                <c:pt idx="374">
                  <c:v>0.27733000000000002</c:v>
                </c:pt>
                <c:pt idx="375">
                  <c:v>0.27804000000000001</c:v>
                </c:pt>
                <c:pt idx="376">
                  <c:v>0.27875</c:v>
                </c:pt>
                <c:pt idx="377">
                  <c:v>0.27945999999999999</c:v>
                </c:pt>
                <c:pt idx="378">
                  <c:v>0.28016999999999997</c:v>
                </c:pt>
                <c:pt idx="379">
                  <c:v>0.28088000000000002</c:v>
                </c:pt>
                <c:pt idx="380">
                  <c:v>0.28160000000000002</c:v>
                </c:pt>
                <c:pt idx="381">
                  <c:v>0.28231000000000001</c:v>
                </c:pt>
                <c:pt idx="382">
                  <c:v>0.28301999999999999</c:v>
                </c:pt>
                <c:pt idx="383">
                  <c:v>0.28372999999999998</c:v>
                </c:pt>
                <c:pt idx="384">
                  <c:v>0.28444000000000003</c:v>
                </c:pt>
                <c:pt idx="385">
                  <c:v>0.28515000000000001</c:v>
                </c:pt>
                <c:pt idx="386">
                  <c:v>0.28586</c:v>
                </c:pt>
                <c:pt idx="387">
                  <c:v>0.28656999999999999</c:v>
                </c:pt>
                <c:pt idx="388">
                  <c:v>0.28727999999999998</c:v>
                </c:pt>
                <c:pt idx="389">
                  <c:v>0.28799000000000002</c:v>
                </c:pt>
                <c:pt idx="390">
                  <c:v>0.28870000000000001</c:v>
                </c:pt>
                <c:pt idx="391">
                  <c:v>0.28941</c:v>
                </c:pt>
                <c:pt idx="392">
                  <c:v>0.29013</c:v>
                </c:pt>
                <c:pt idx="393">
                  <c:v>0.29083999999999999</c:v>
                </c:pt>
                <c:pt idx="394">
                  <c:v>0.29154999999999998</c:v>
                </c:pt>
                <c:pt idx="395">
                  <c:v>0.29226000000000002</c:v>
                </c:pt>
                <c:pt idx="396">
                  <c:v>0.29297000000000001</c:v>
                </c:pt>
                <c:pt idx="397">
                  <c:v>0.29368</c:v>
                </c:pt>
                <c:pt idx="398">
                  <c:v>0.29438999999999999</c:v>
                </c:pt>
                <c:pt idx="399">
                  <c:v>0.29509999999999997</c:v>
                </c:pt>
                <c:pt idx="400">
                  <c:v>0.29581000000000002</c:v>
                </c:pt>
                <c:pt idx="401">
                  <c:v>0.29652000000000001</c:v>
                </c:pt>
                <c:pt idx="402">
                  <c:v>0.29722999999999999</c:v>
                </c:pt>
                <c:pt idx="403">
                  <c:v>0.29793999999999998</c:v>
                </c:pt>
                <c:pt idx="404">
                  <c:v>0.29865999999999998</c:v>
                </c:pt>
                <c:pt idx="405">
                  <c:v>0.29937000000000002</c:v>
                </c:pt>
                <c:pt idx="406">
                  <c:v>0.30008000000000001</c:v>
                </c:pt>
                <c:pt idx="407">
                  <c:v>0.30079</c:v>
                </c:pt>
                <c:pt idx="408">
                  <c:v>0.30149999999999999</c:v>
                </c:pt>
                <c:pt idx="409">
                  <c:v>0.30220999999999998</c:v>
                </c:pt>
                <c:pt idx="410">
                  <c:v>0.30292000000000002</c:v>
                </c:pt>
                <c:pt idx="411">
                  <c:v>0.30363000000000001</c:v>
                </c:pt>
                <c:pt idx="412">
                  <c:v>0.30434</c:v>
                </c:pt>
                <c:pt idx="413">
                  <c:v>0.30504999999999999</c:v>
                </c:pt>
                <c:pt idx="414">
                  <c:v>0.30575999999999998</c:v>
                </c:pt>
                <c:pt idx="415">
                  <c:v>0.30647000000000002</c:v>
                </c:pt>
                <c:pt idx="416">
                  <c:v>0.30718000000000001</c:v>
                </c:pt>
                <c:pt idx="417">
                  <c:v>0.30789</c:v>
                </c:pt>
                <c:pt idx="418">
                  <c:v>0.30861</c:v>
                </c:pt>
                <c:pt idx="419">
                  <c:v>0.30931999999999998</c:v>
                </c:pt>
                <c:pt idx="420">
                  <c:v>0.31002999999999997</c:v>
                </c:pt>
                <c:pt idx="421">
                  <c:v>0.31074000000000002</c:v>
                </c:pt>
                <c:pt idx="422">
                  <c:v>0.31145</c:v>
                </c:pt>
                <c:pt idx="423">
                  <c:v>0.31215999999999999</c:v>
                </c:pt>
                <c:pt idx="424">
                  <c:v>0.31286999999999998</c:v>
                </c:pt>
                <c:pt idx="425">
                  <c:v>0.31358000000000003</c:v>
                </c:pt>
                <c:pt idx="426">
                  <c:v>0.31429000000000001</c:v>
                </c:pt>
                <c:pt idx="427">
                  <c:v>0.315</c:v>
                </c:pt>
                <c:pt idx="428">
                  <c:v>0.31570999999999999</c:v>
                </c:pt>
                <c:pt idx="429">
                  <c:v>0.31641999999999998</c:v>
                </c:pt>
                <c:pt idx="430">
                  <c:v>0.31713000000000002</c:v>
                </c:pt>
                <c:pt idx="431">
                  <c:v>0.31784000000000001</c:v>
                </c:pt>
                <c:pt idx="432">
                  <c:v>0.31856000000000001</c:v>
                </c:pt>
                <c:pt idx="433">
                  <c:v>0.31927</c:v>
                </c:pt>
                <c:pt idx="434">
                  <c:v>0.31997999999999999</c:v>
                </c:pt>
                <c:pt idx="435">
                  <c:v>0.32068999999999998</c:v>
                </c:pt>
                <c:pt idx="436">
                  <c:v>0.32140000000000002</c:v>
                </c:pt>
                <c:pt idx="437">
                  <c:v>0.32211000000000001</c:v>
                </c:pt>
                <c:pt idx="438">
                  <c:v>0.32282</c:v>
                </c:pt>
                <c:pt idx="439">
                  <c:v>0.32352999999999998</c:v>
                </c:pt>
                <c:pt idx="440">
                  <c:v>0.32423999999999997</c:v>
                </c:pt>
                <c:pt idx="441">
                  <c:v>0.32495000000000002</c:v>
                </c:pt>
                <c:pt idx="442">
                  <c:v>0.32566000000000001</c:v>
                </c:pt>
                <c:pt idx="443">
                  <c:v>0.32636999999999999</c:v>
                </c:pt>
                <c:pt idx="444">
                  <c:v>0.32707999999999998</c:v>
                </c:pt>
                <c:pt idx="445">
                  <c:v>0.32779999999999998</c:v>
                </c:pt>
                <c:pt idx="446">
                  <c:v>0.32850000000000001</c:v>
                </c:pt>
                <c:pt idx="447">
                  <c:v>0.32922000000000001</c:v>
                </c:pt>
                <c:pt idx="448">
                  <c:v>0.32993</c:v>
                </c:pt>
                <c:pt idx="449">
                  <c:v>0.33063999999999999</c:v>
                </c:pt>
                <c:pt idx="450">
                  <c:v>0.33134999999999998</c:v>
                </c:pt>
                <c:pt idx="451">
                  <c:v>0.33206000000000002</c:v>
                </c:pt>
                <c:pt idx="452">
                  <c:v>0.33277000000000001</c:v>
                </c:pt>
                <c:pt idx="453">
                  <c:v>0.33348</c:v>
                </c:pt>
                <c:pt idx="454">
                  <c:v>0.33418999999999999</c:v>
                </c:pt>
                <c:pt idx="455">
                  <c:v>0.33489999999999998</c:v>
                </c:pt>
                <c:pt idx="456">
                  <c:v>0.33561000000000002</c:v>
                </c:pt>
                <c:pt idx="457">
                  <c:v>0.33632000000000001</c:v>
                </c:pt>
                <c:pt idx="458">
                  <c:v>0.33703</c:v>
                </c:pt>
                <c:pt idx="459">
                  <c:v>0.33773999999999998</c:v>
                </c:pt>
                <c:pt idx="460">
                  <c:v>0.33844999999999997</c:v>
                </c:pt>
                <c:pt idx="461">
                  <c:v>0.33916000000000002</c:v>
                </c:pt>
                <c:pt idx="462">
                  <c:v>0.33988000000000002</c:v>
                </c:pt>
                <c:pt idx="463">
                  <c:v>0.34059</c:v>
                </c:pt>
                <c:pt idx="464">
                  <c:v>0.34129999999999999</c:v>
                </c:pt>
                <c:pt idx="465">
                  <c:v>0.34200999999999998</c:v>
                </c:pt>
                <c:pt idx="466">
                  <c:v>0.34272000000000002</c:v>
                </c:pt>
                <c:pt idx="467">
                  <c:v>0.34343000000000001</c:v>
                </c:pt>
                <c:pt idx="468">
                  <c:v>0.34414</c:v>
                </c:pt>
                <c:pt idx="469">
                  <c:v>0.34484999999999999</c:v>
                </c:pt>
                <c:pt idx="470">
                  <c:v>0.34555999999999998</c:v>
                </c:pt>
                <c:pt idx="471">
                  <c:v>0.34627000000000002</c:v>
                </c:pt>
                <c:pt idx="472">
                  <c:v>0.34698000000000001</c:v>
                </c:pt>
                <c:pt idx="473">
                  <c:v>0.34769</c:v>
                </c:pt>
                <c:pt idx="474">
                  <c:v>0.34839999999999999</c:v>
                </c:pt>
                <c:pt idx="475">
                  <c:v>0.34910999999999998</c:v>
                </c:pt>
                <c:pt idx="476">
                  <c:v>0.34982000000000002</c:v>
                </c:pt>
              </c:numCache>
            </c:numRef>
          </c:xVal>
          <c:yVal>
            <c:numRef>
              <c:f>'X-ray'!$B$4:$B$480</c:f>
              <c:numCache>
                <c:formatCode>0.00E+00</c:formatCode>
                <c:ptCount val="477"/>
                <c:pt idx="0">
                  <c:v>0.2049</c:v>
                </c:pt>
                <c:pt idx="1">
                  <c:v>0.20394999999999999</c:v>
                </c:pt>
                <c:pt idx="2">
                  <c:v>0.19961999999999999</c:v>
                </c:pt>
                <c:pt idx="3">
                  <c:v>0.1925</c:v>
                </c:pt>
                <c:pt idx="4">
                  <c:v>0.19072</c:v>
                </c:pt>
                <c:pt idx="5">
                  <c:v>0.18268000000000001</c:v>
                </c:pt>
                <c:pt idx="6">
                  <c:v>0.18440000000000001</c:v>
                </c:pt>
                <c:pt idx="7">
                  <c:v>0.18082999999999999</c:v>
                </c:pt>
                <c:pt idx="8">
                  <c:v>0.1764</c:v>
                </c:pt>
                <c:pt idx="9">
                  <c:v>0.17274999999999999</c:v>
                </c:pt>
                <c:pt idx="10">
                  <c:v>0.17222999999999999</c:v>
                </c:pt>
                <c:pt idx="11">
                  <c:v>0.16550999999999999</c:v>
                </c:pt>
                <c:pt idx="12">
                  <c:v>0.16591</c:v>
                </c:pt>
                <c:pt idx="13">
                  <c:v>0.15914</c:v>
                </c:pt>
                <c:pt idx="14">
                  <c:v>0.15415999999999999</c:v>
                </c:pt>
                <c:pt idx="15">
                  <c:v>0.15145</c:v>
                </c:pt>
                <c:pt idx="16">
                  <c:v>0.14699999999999999</c:v>
                </c:pt>
                <c:pt idx="17">
                  <c:v>0.14255999999999999</c:v>
                </c:pt>
                <c:pt idx="18">
                  <c:v>0.13974</c:v>
                </c:pt>
                <c:pt idx="19">
                  <c:v>0.13919999999999999</c:v>
                </c:pt>
                <c:pt idx="20">
                  <c:v>0.13481000000000001</c:v>
                </c:pt>
                <c:pt idx="21">
                  <c:v>0.12963</c:v>
                </c:pt>
                <c:pt idx="22">
                  <c:v>0.12956999999999999</c:v>
                </c:pt>
                <c:pt idx="23">
                  <c:v>0.12275999999999999</c:v>
                </c:pt>
                <c:pt idx="24">
                  <c:v>0.12137000000000001</c:v>
                </c:pt>
                <c:pt idx="25">
                  <c:v>0.11792</c:v>
                </c:pt>
                <c:pt idx="26">
                  <c:v>0.11495</c:v>
                </c:pt>
                <c:pt idx="27">
                  <c:v>0.11252</c:v>
                </c:pt>
                <c:pt idx="28">
                  <c:v>0.10895000000000001</c:v>
                </c:pt>
                <c:pt idx="29">
                  <c:v>0.10766000000000001</c:v>
                </c:pt>
                <c:pt idx="30">
                  <c:v>0.10392999999999999</c:v>
                </c:pt>
                <c:pt idx="31">
                  <c:v>9.8971000000000003E-2</c:v>
                </c:pt>
                <c:pt idx="32">
                  <c:v>9.6296999999999994E-2</c:v>
                </c:pt>
                <c:pt idx="33">
                  <c:v>9.4395000000000007E-2</c:v>
                </c:pt>
                <c:pt idx="34">
                  <c:v>9.1143000000000002E-2</c:v>
                </c:pt>
                <c:pt idx="35">
                  <c:v>8.9332999999999996E-2</c:v>
                </c:pt>
                <c:pt idx="36">
                  <c:v>8.8963E-2</c:v>
                </c:pt>
                <c:pt idx="37">
                  <c:v>8.5860000000000006E-2</c:v>
                </c:pt>
                <c:pt idx="38">
                  <c:v>8.2971000000000003E-2</c:v>
                </c:pt>
                <c:pt idx="39">
                  <c:v>8.2165000000000002E-2</c:v>
                </c:pt>
                <c:pt idx="40">
                  <c:v>7.8054999999999999E-2</c:v>
                </c:pt>
                <c:pt idx="41">
                  <c:v>7.7441999999999997E-2</c:v>
                </c:pt>
                <c:pt idx="42">
                  <c:v>7.5492000000000004E-2</c:v>
                </c:pt>
                <c:pt idx="43">
                  <c:v>7.3692999999999995E-2</c:v>
                </c:pt>
                <c:pt idx="44">
                  <c:v>7.1549000000000001E-2</c:v>
                </c:pt>
                <c:pt idx="45">
                  <c:v>6.9575999999999999E-2</c:v>
                </c:pt>
                <c:pt idx="46">
                  <c:v>6.9095000000000004E-2</c:v>
                </c:pt>
                <c:pt idx="47">
                  <c:v>6.6097000000000003E-2</c:v>
                </c:pt>
                <c:pt idx="48">
                  <c:v>6.5310000000000007E-2</c:v>
                </c:pt>
                <c:pt idx="49">
                  <c:v>6.2232000000000003E-2</c:v>
                </c:pt>
                <c:pt idx="50">
                  <c:v>6.2087999999999997E-2</c:v>
                </c:pt>
                <c:pt idx="51">
                  <c:v>6.0342E-2</c:v>
                </c:pt>
                <c:pt idx="52">
                  <c:v>5.9449000000000002E-2</c:v>
                </c:pt>
                <c:pt idx="53">
                  <c:v>5.7817E-2</c:v>
                </c:pt>
                <c:pt idx="54">
                  <c:v>5.4447000000000002E-2</c:v>
                </c:pt>
                <c:pt idx="55">
                  <c:v>5.5638E-2</c:v>
                </c:pt>
                <c:pt idx="56">
                  <c:v>5.3880999999999998E-2</c:v>
                </c:pt>
                <c:pt idx="57">
                  <c:v>5.1459999999999999E-2</c:v>
                </c:pt>
                <c:pt idx="58">
                  <c:v>5.185E-2</c:v>
                </c:pt>
                <c:pt idx="59">
                  <c:v>4.9306999999999997E-2</c:v>
                </c:pt>
                <c:pt idx="60">
                  <c:v>4.9693000000000001E-2</c:v>
                </c:pt>
                <c:pt idx="61">
                  <c:v>4.7413999999999998E-2</c:v>
                </c:pt>
                <c:pt idx="62">
                  <c:v>4.7331999999999999E-2</c:v>
                </c:pt>
                <c:pt idx="63">
                  <c:v>4.5594000000000003E-2</c:v>
                </c:pt>
                <c:pt idx="64">
                  <c:v>4.4788000000000001E-2</c:v>
                </c:pt>
                <c:pt idx="65">
                  <c:v>4.5662000000000001E-2</c:v>
                </c:pt>
                <c:pt idx="66">
                  <c:v>4.3790999999999997E-2</c:v>
                </c:pt>
                <c:pt idx="67">
                  <c:v>4.2299000000000003E-2</c:v>
                </c:pt>
                <c:pt idx="68">
                  <c:v>4.2472999999999997E-2</c:v>
                </c:pt>
                <c:pt idx="69">
                  <c:v>3.9967000000000003E-2</c:v>
                </c:pt>
                <c:pt idx="70">
                  <c:v>3.9967999999999997E-2</c:v>
                </c:pt>
                <c:pt idx="71">
                  <c:v>3.7954000000000002E-2</c:v>
                </c:pt>
                <c:pt idx="72">
                  <c:v>3.8358999999999997E-2</c:v>
                </c:pt>
                <c:pt idx="73">
                  <c:v>3.6981E-2</c:v>
                </c:pt>
                <c:pt idx="74">
                  <c:v>3.5930999999999998E-2</c:v>
                </c:pt>
                <c:pt idx="75">
                  <c:v>3.5411999999999999E-2</c:v>
                </c:pt>
                <c:pt idx="76">
                  <c:v>3.49E-2</c:v>
                </c:pt>
                <c:pt idx="77">
                  <c:v>3.4678E-2</c:v>
                </c:pt>
                <c:pt idx="78">
                  <c:v>3.3854000000000002E-2</c:v>
                </c:pt>
                <c:pt idx="79">
                  <c:v>3.3112000000000003E-2</c:v>
                </c:pt>
                <c:pt idx="80">
                  <c:v>3.2009999999999997E-2</c:v>
                </c:pt>
                <c:pt idx="81">
                  <c:v>3.1557000000000002E-2</c:v>
                </c:pt>
                <c:pt idx="82">
                  <c:v>3.1427999999999998E-2</c:v>
                </c:pt>
                <c:pt idx="83">
                  <c:v>3.0502000000000001E-2</c:v>
                </c:pt>
                <c:pt idx="84">
                  <c:v>3.0457000000000001E-2</c:v>
                </c:pt>
                <c:pt idx="85">
                  <c:v>3.0169000000000001E-2</c:v>
                </c:pt>
                <c:pt idx="86">
                  <c:v>2.9548999999999999E-2</c:v>
                </c:pt>
                <c:pt idx="87">
                  <c:v>2.8228E-2</c:v>
                </c:pt>
                <c:pt idx="88">
                  <c:v>2.7789000000000001E-2</c:v>
                </c:pt>
                <c:pt idx="89">
                  <c:v>2.7935999999999999E-2</c:v>
                </c:pt>
                <c:pt idx="90">
                  <c:v>2.649E-2</c:v>
                </c:pt>
                <c:pt idx="91">
                  <c:v>2.6759999999999999E-2</c:v>
                </c:pt>
                <c:pt idx="92">
                  <c:v>2.6012E-2</c:v>
                </c:pt>
                <c:pt idx="93">
                  <c:v>2.5035000000000002E-2</c:v>
                </c:pt>
                <c:pt idx="94">
                  <c:v>2.3889000000000001E-2</c:v>
                </c:pt>
                <c:pt idx="95">
                  <c:v>2.4187E-2</c:v>
                </c:pt>
                <c:pt idx="96">
                  <c:v>2.3583E-2</c:v>
                </c:pt>
                <c:pt idx="97">
                  <c:v>2.3823E-2</c:v>
                </c:pt>
                <c:pt idx="98">
                  <c:v>2.2834E-2</c:v>
                </c:pt>
                <c:pt idx="99">
                  <c:v>2.1988000000000001E-2</c:v>
                </c:pt>
                <c:pt idx="100">
                  <c:v>2.1776E-2</c:v>
                </c:pt>
                <c:pt idx="101">
                  <c:v>2.1326999999999999E-2</c:v>
                </c:pt>
                <c:pt idx="102">
                  <c:v>1.9824000000000001E-2</c:v>
                </c:pt>
                <c:pt idx="103">
                  <c:v>2.0797E-2</c:v>
                </c:pt>
                <c:pt idx="104">
                  <c:v>2.0527E-2</c:v>
                </c:pt>
                <c:pt idx="105">
                  <c:v>2.0070000000000001E-2</c:v>
                </c:pt>
                <c:pt idx="106">
                  <c:v>1.9102000000000001E-2</c:v>
                </c:pt>
                <c:pt idx="107">
                  <c:v>1.9179999999999999E-2</c:v>
                </c:pt>
                <c:pt idx="108">
                  <c:v>1.7922E-2</c:v>
                </c:pt>
                <c:pt idx="109">
                  <c:v>1.6979999999999999E-2</c:v>
                </c:pt>
                <c:pt idx="110">
                  <c:v>1.7328E-2</c:v>
                </c:pt>
                <c:pt idx="111">
                  <c:v>1.6983000000000002E-2</c:v>
                </c:pt>
                <c:pt idx="112">
                  <c:v>1.7035000000000002E-2</c:v>
                </c:pt>
                <c:pt idx="113">
                  <c:v>1.5896E-2</c:v>
                </c:pt>
                <c:pt idx="114">
                  <c:v>1.5587E-2</c:v>
                </c:pt>
                <c:pt idx="115">
                  <c:v>1.5679999999999999E-2</c:v>
                </c:pt>
                <c:pt idx="116">
                  <c:v>1.5183E-2</c:v>
                </c:pt>
                <c:pt idx="117">
                  <c:v>1.4791E-2</c:v>
                </c:pt>
                <c:pt idx="118">
                  <c:v>1.4607E-2</c:v>
                </c:pt>
                <c:pt idx="119">
                  <c:v>1.4567999999999999E-2</c:v>
                </c:pt>
                <c:pt idx="120">
                  <c:v>1.3091999999999999E-2</c:v>
                </c:pt>
                <c:pt idx="121">
                  <c:v>1.3077E-2</c:v>
                </c:pt>
                <c:pt idx="122">
                  <c:v>1.3298000000000001E-2</c:v>
                </c:pt>
                <c:pt idx="123">
                  <c:v>1.2879E-2</c:v>
                </c:pt>
                <c:pt idx="124">
                  <c:v>1.2348E-2</c:v>
                </c:pt>
                <c:pt idx="125">
                  <c:v>1.2331999999999999E-2</c:v>
                </c:pt>
                <c:pt idx="126">
                  <c:v>1.1695000000000001E-2</c:v>
                </c:pt>
                <c:pt idx="127">
                  <c:v>1.1013999999999999E-2</c:v>
                </c:pt>
                <c:pt idx="128">
                  <c:v>1.1457E-2</c:v>
                </c:pt>
                <c:pt idx="129">
                  <c:v>1.1244000000000001E-2</c:v>
                </c:pt>
                <c:pt idx="130">
                  <c:v>1.0957E-2</c:v>
                </c:pt>
                <c:pt idx="131">
                  <c:v>1.0954999999999999E-2</c:v>
                </c:pt>
                <c:pt idx="132">
                  <c:v>1.0199E-2</c:v>
                </c:pt>
                <c:pt idx="133">
                  <c:v>1.0319E-2</c:v>
                </c:pt>
                <c:pt idx="134">
                  <c:v>9.4806999999999999E-3</c:v>
                </c:pt>
                <c:pt idx="135">
                  <c:v>1.0005999999999999E-2</c:v>
                </c:pt>
                <c:pt idx="136">
                  <c:v>9.9270000000000001E-3</c:v>
                </c:pt>
                <c:pt idx="137">
                  <c:v>9.4684000000000001E-3</c:v>
                </c:pt>
                <c:pt idx="138">
                  <c:v>8.8465999999999996E-3</c:v>
                </c:pt>
                <c:pt idx="139">
                  <c:v>8.8289000000000006E-3</c:v>
                </c:pt>
                <c:pt idx="140">
                  <c:v>8.8383000000000003E-3</c:v>
                </c:pt>
                <c:pt idx="141">
                  <c:v>8.6341999999999999E-3</c:v>
                </c:pt>
                <c:pt idx="142">
                  <c:v>8.1960000000000002E-3</c:v>
                </c:pt>
                <c:pt idx="143">
                  <c:v>7.8835999999999993E-3</c:v>
                </c:pt>
                <c:pt idx="144">
                  <c:v>7.9399999999999991E-3</c:v>
                </c:pt>
                <c:pt idx="145">
                  <c:v>7.5745999999999999E-3</c:v>
                </c:pt>
                <c:pt idx="146">
                  <c:v>7.4247000000000002E-3</c:v>
                </c:pt>
                <c:pt idx="147">
                  <c:v>7.1218999999999996E-3</c:v>
                </c:pt>
                <c:pt idx="148">
                  <c:v>6.6686000000000002E-3</c:v>
                </c:pt>
                <c:pt idx="149">
                  <c:v>6.5744000000000002E-3</c:v>
                </c:pt>
                <c:pt idx="150">
                  <c:v>6.8669999999999998E-3</c:v>
                </c:pt>
                <c:pt idx="151">
                  <c:v>6.8684999999999996E-3</c:v>
                </c:pt>
                <c:pt idx="152">
                  <c:v>6.0806000000000002E-3</c:v>
                </c:pt>
                <c:pt idx="153">
                  <c:v>6.6102000000000001E-3</c:v>
                </c:pt>
                <c:pt idx="154">
                  <c:v>6.4989000000000002E-3</c:v>
                </c:pt>
                <c:pt idx="155">
                  <c:v>6.2096E-3</c:v>
                </c:pt>
                <c:pt idx="156">
                  <c:v>6.1660999999999999E-3</c:v>
                </c:pt>
                <c:pt idx="157">
                  <c:v>5.1709E-3</c:v>
                </c:pt>
                <c:pt idx="158">
                  <c:v>6.0879999999999997E-3</c:v>
                </c:pt>
                <c:pt idx="159">
                  <c:v>6.2248E-3</c:v>
                </c:pt>
                <c:pt idx="160">
                  <c:v>5.7932000000000001E-3</c:v>
                </c:pt>
                <c:pt idx="161">
                  <c:v>5.3759999999999997E-3</c:v>
                </c:pt>
                <c:pt idx="162">
                  <c:v>5.0197999999999996E-3</c:v>
                </c:pt>
                <c:pt idx="163">
                  <c:v>5.0822999999999997E-3</c:v>
                </c:pt>
                <c:pt idx="164">
                  <c:v>4.3750999999999998E-3</c:v>
                </c:pt>
                <c:pt idx="165">
                  <c:v>4.4622999999999998E-3</c:v>
                </c:pt>
                <c:pt idx="166">
                  <c:v>5.0444000000000001E-3</c:v>
                </c:pt>
                <c:pt idx="167">
                  <c:v>4.4770000000000001E-3</c:v>
                </c:pt>
                <c:pt idx="168">
                  <c:v>4.3667999999999997E-3</c:v>
                </c:pt>
                <c:pt idx="169">
                  <c:v>4.8621999999999997E-3</c:v>
                </c:pt>
                <c:pt idx="170">
                  <c:v>4.0822999999999996E-3</c:v>
                </c:pt>
                <c:pt idx="171">
                  <c:v>4.0898000000000002E-3</c:v>
                </c:pt>
                <c:pt idx="172">
                  <c:v>4.0888000000000001E-3</c:v>
                </c:pt>
                <c:pt idx="173">
                  <c:v>4.1551000000000001E-3</c:v>
                </c:pt>
                <c:pt idx="174">
                  <c:v>4.3496999999999997E-3</c:v>
                </c:pt>
                <c:pt idx="175">
                  <c:v>3.6635000000000001E-3</c:v>
                </c:pt>
                <c:pt idx="176">
                  <c:v>3.2902999999999999E-3</c:v>
                </c:pt>
                <c:pt idx="177">
                  <c:v>3.1151999999999998E-3</c:v>
                </c:pt>
                <c:pt idx="178">
                  <c:v>3.5471999999999999E-3</c:v>
                </c:pt>
                <c:pt idx="179">
                  <c:v>3.8533999999999999E-3</c:v>
                </c:pt>
                <c:pt idx="180">
                  <c:v>3.7147E-3</c:v>
                </c:pt>
                <c:pt idx="181">
                  <c:v>2.9179000000000002E-3</c:v>
                </c:pt>
                <c:pt idx="182">
                  <c:v>3.3284E-3</c:v>
                </c:pt>
                <c:pt idx="183">
                  <c:v>3.2972000000000001E-3</c:v>
                </c:pt>
                <c:pt idx="184">
                  <c:v>3.2632999999999998E-3</c:v>
                </c:pt>
                <c:pt idx="185">
                  <c:v>2.7200000000000002E-3</c:v>
                </c:pt>
                <c:pt idx="186">
                  <c:v>2.7017999999999999E-3</c:v>
                </c:pt>
                <c:pt idx="187">
                  <c:v>2.9930999999999998E-3</c:v>
                </c:pt>
                <c:pt idx="188">
                  <c:v>2.4964000000000002E-3</c:v>
                </c:pt>
                <c:pt idx="189">
                  <c:v>2.4629999999999999E-3</c:v>
                </c:pt>
                <c:pt idx="190">
                  <c:v>2.4894000000000001E-3</c:v>
                </c:pt>
                <c:pt idx="191">
                  <c:v>2.9545000000000001E-3</c:v>
                </c:pt>
                <c:pt idx="192">
                  <c:v>2.7149000000000001E-3</c:v>
                </c:pt>
                <c:pt idx="193">
                  <c:v>2.0915E-3</c:v>
                </c:pt>
                <c:pt idx="194">
                  <c:v>2.7306000000000001E-3</c:v>
                </c:pt>
                <c:pt idx="195">
                  <c:v>2.2117E-3</c:v>
                </c:pt>
                <c:pt idx="196">
                  <c:v>2.0933000000000002E-3</c:v>
                </c:pt>
                <c:pt idx="197">
                  <c:v>2.2233999999999999E-3</c:v>
                </c:pt>
                <c:pt idx="198">
                  <c:v>2.3649000000000001E-3</c:v>
                </c:pt>
                <c:pt idx="199">
                  <c:v>2.1443999999999999E-3</c:v>
                </c:pt>
                <c:pt idx="200">
                  <c:v>1.8595E-3</c:v>
                </c:pt>
                <c:pt idx="201">
                  <c:v>2.2395000000000002E-3</c:v>
                </c:pt>
                <c:pt idx="202">
                  <c:v>2.3649000000000001E-3</c:v>
                </c:pt>
                <c:pt idx="203">
                  <c:v>2.0544999999999999E-3</c:v>
                </c:pt>
                <c:pt idx="204">
                  <c:v>2.0598999999999999E-3</c:v>
                </c:pt>
                <c:pt idx="205">
                  <c:v>2.1492E-3</c:v>
                </c:pt>
                <c:pt idx="206">
                  <c:v>1.8408000000000001E-3</c:v>
                </c:pt>
                <c:pt idx="207">
                  <c:v>1.9662E-3</c:v>
                </c:pt>
                <c:pt idx="208">
                  <c:v>1.5815E-3</c:v>
                </c:pt>
                <c:pt idx="209">
                  <c:v>1.6664E-3</c:v>
                </c:pt>
                <c:pt idx="210">
                  <c:v>1.9691999999999999E-3</c:v>
                </c:pt>
                <c:pt idx="211">
                  <c:v>1.4496000000000001E-3</c:v>
                </c:pt>
                <c:pt idx="212">
                  <c:v>2.0103E-3</c:v>
                </c:pt>
                <c:pt idx="213">
                  <c:v>1.7206000000000001E-3</c:v>
                </c:pt>
                <c:pt idx="214">
                  <c:v>2.1071000000000002E-3</c:v>
                </c:pt>
                <c:pt idx="215">
                  <c:v>2.0162999999999999E-3</c:v>
                </c:pt>
                <c:pt idx="216">
                  <c:v>2.1048E-3</c:v>
                </c:pt>
                <c:pt idx="217">
                  <c:v>1.5525999999999999E-3</c:v>
                </c:pt>
                <c:pt idx="218">
                  <c:v>1.6525999999999999E-3</c:v>
                </c:pt>
                <c:pt idx="219">
                  <c:v>1.2695E-3</c:v>
                </c:pt>
                <c:pt idx="220">
                  <c:v>1.4027E-3</c:v>
                </c:pt>
                <c:pt idx="221">
                  <c:v>1.6447E-3</c:v>
                </c:pt>
                <c:pt idx="222">
                  <c:v>1.7811999999999999E-3</c:v>
                </c:pt>
                <c:pt idx="223">
                  <c:v>1.4809000000000001E-3</c:v>
                </c:pt>
                <c:pt idx="224">
                  <c:v>1.2925E-3</c:v>
                </c:pt>
                <c:pt idx="225">
                  <c:v>1.0677E-3</c:v>
                </c:pt>
                <c:pt idx="226">
                  <c:v>1.4762E-3</c:v>
                </c:pt>
                <c:pt idx="227">
                  <c:v>1.4668000000000001E-3</c:v>
                </c:pt>
                <c:pt idx="228">
                  <c:v>9.6102000000000004E-4</c:v>
                </c:pt>
                <c:pt idx="229">
                  <c:v>1.6252E-3</c:v>
                </c:pt>
                <c:pt idx="230">
                  <c:v>1.5333E-3</c:v>
                </c:pt>
                <c:pt idx="231">
                  <c:v>1.5211999999999999E-3</c:v>
                </c:pt>
                <c:pt idx="232">
                  <c:v>1.4718000000000001E-3</c:v>
                </c:pt>
                <c:pt idx="233">
                  <c:v>1.0237E-3</c:v>
                </c:pt>
                <c:pt idx="234">
                  <c:v>9.4603999999999999E-4</c:v>
                </c:pt>
                <c:pt idx="235">
                  <c:v>1.6647000000000001E-3</c:v>
                </c:pt>
                <c:pt idx="236">
                  <c:v>9.2161000000000001E-4</c:v>
                </c:pt>
                <c:pt idx="237">
                  <c:v>7.1988E-4</c:v>
                </c:pt>
                <c:pt idx="238">
                  <c:v>1.439E-3</c:v>
                </c:pt>
                <c:pt idx="239">
                  <c:v>1.1787E-3</c:v>
                </c:pt>
                <c:pt idx="240">
                  <c:v>8.8628999999999997E-4</c:v>
                </c:pt>
                <c:pt idx="241">
                  <c:v>1.0659000000000001E-3</c:v>
                </c:pt>
                <c:pt idx="242">
                  <c:v>1.1113E-3</c:v>
                </c:pt>
                <c:pt idx="243">
                  <c:v>1.0732000000000001E-3</c:v>
                </c:pt>
                <c:pt idx="244">
                  <c:v>9.8935999999999989E-4</c:v>
                </c:pt>
                <c:pt idx="245">
                  <c:v>9.6557999999999995E-4</c:v>
                </c:pt>
                <c:pt idx="246">
                  <c:v>1.3437E-3</c:v>
                </c:pt>
                <c:pt idx="247">
                  <c:v>1.4204E-3</c:v>
                </c:pt>
                <c:pt idx="248">
                  <c:v>1.1026E-3</c:v>
                </c:pt>
                <c:pt idx="249">
                  <c:v>1.1980999999999999E-3</c:v>
                </c:pt>
                <c:pt idx="250">
                  <c:v>8.7177000000000001E-4</c:v>
                </c:pt>
                <c:pt idx="251">
                  <c:v>6.6985999999999999E-4</c:v>
                </c:pt>
                <c:pt idx="252">
                  <c:v>1.2894E-3</c:v>
                </c:pt>
                <c:pt idx="253">
                  <c:v>1.482E-3</c:v>
                </c:pt>
                <c:pt idx="254">
                  <c:v>1.0089000000000001E-3</c:v>
                </c:pt>
                <c:pt idx="255">
                  <c:v>9.8595999999999992E-4</c:v>
                </c:pt>
                <c:pt idx="256">
                  <c:v>9.7471000000000005E-4</c:v>
                </c:pt>
                <c:pt idx="257">
                  <c:v>1.1934999999999999E-3</c:v>
                </c:pt>
                <c:pt idx="258">
                  <c:v>9.2867999999999998E-4</c:v>
                </c:pt>
                <c:pt idx="259">
                  <c:v>8.6961999999999999E-4</c:v>
                </c:pt>
                <c:pt idx="260">
                  <c:v>1.1835000000000001E-3</c:v>
                </c:pt>
                <c:pt idx="261">
                  <c:v>7.0682999999999998E-4</c:v>
                </c:pt>
                <c:pt idx="262">
                  <c:v>7.8651999999999997E-4</c:v>
                </c:pt>
                <c:pt idx="263">
                  <c:v>1.4234E-3</c:v>
                </c:pt>
                <c:pt idx="264">
                  <c:v>7.8383000000000001E-4</c:v>
                </c:pt>
                <c:pt idx="265">
                  <c:v>3.8506E-4</c:v>
                </c:pt>
                <c:pt idx="266">
                  <c:v>5.9225E-4</c:v>
                </c:pt>
                <c:pt idx="267">
                  <c:v>1.0411999999999999E-3</c:v>
                </c:pt>
                <c:pt idx="268">
                  <c:v>1.0739E-3</c:v>
                </c:pt>
                <c:pt idx="269">
                  <c:v>9.6774999999999997E-4</c:v>
                </c:pt>
                <c:pt idx="270">
                  <c:v>7.6345000000000004E-4</c:v>
                </c:pt>
                <c:pt idx="271">
                  <c:v>5.7633999999999995E-4</c:v>
                </c:pt>
                <c:pt idx="272">
                  <c:v>4.6397000000000002E-4</c:v>
                </c:pt>
                <c:pt idx="273">
                  <c:v>1.1046000000000001E-3</c:v>
                </c:pt>
                <c:pt idx="274">
                  <c:v>1.3098000000000001E-3</c:v>
                </c:pt>
                <c:pt idx="275">
                  <c:v>9.8616999999999997E-4</c:v>
                </c:pt>
                <c:pt idx="276">
                  <c:v>1.5526E-4</c:v>
                </c:pt>
                <c:pt idx="277">
                  <c:v>1.4602E-3</c:v>
                </c:pt>
                <c:pt idx="278">
                  <c:v>1.0095E-3</c:v>
                </c:pt>
                <c:pt idx="279">
                  <c:v>6.8086000000000004E-4</c:v>
                </c:pt>
                <c:pt idx="280">
                  <c:v>8.9552000000000002E-4</c:v>
                </c:pt>
                <c:pt idx="281">
                  <c:v>6.5945999999999995E-4</c:v>
                </c:pt>
                <c:pt idx="282">
                  <c:v>6.2848000000000005E-4</c:v>
                </c:pt>
                <c:pt idx="283">
                  <c:v>6.4429000000000005E-4</c:v>
                </c:pt>
                <c:pt idx="284">
                  <c:v>7.6329000000000002E-4</c:v>
                </c:pt>
                <c:pt idx="285">
                  <c:v>4.2127000000000001E-4</c:v>
                </c:pt>
                <c:pt idx="286">
                  <c:v>8.2905000000000001E-4</c:v>
                </c:pt>
                <c:pt idx="287">
                  <c:v>1.0551E-3</c:v>
                </c:pt>
                <c:pt idx="288">
                  <c:v>7.2564999999999999E-4</c:v>
                </c:pt>
                <c:pt idx="289">
                  <c:v>8.7640999999999999E-4</c:v>
                </c:pt>
                <c:pt idx="290">
                  <c:v>8.8944999999999996E-4</c:v>
                </c:pt>
                <c:pt idx="291">
                  <c:v>1.0088E-3</c:v>
                </c:pt>
                <c:pt idx="292">
                  <c:v>4.0219000000000002E-4</c:v>
                </c:pt>
                <c:pt idx="293">
                  <c:v>8.1419999999999995E-4</c:v>
                </c:pt>
                <c:pt idx="294">
                  <c:v>5.8120999999999997E-4</c:v>
                </c:pt>
                <c:pt idx="295">
                  <c:v>5.3096999999999997E-4</c:v>
                </c:pt>
                <c:pt idx="296">
                  <c:v>3.4307000000000001E-4</c:v>
                </c:pt>
                <c:pt idx="297">
                  <c:v>1.1546E-3</c:v>
                </c:pt>
                <c:pt idx="298">
                  <c:v>9.5427999999999995E-4</c:v>
                </c:pt>
                <c:pt idx="299">
                  <c:v>8.2100999999999995E-4</c:v>
                </c:pt>
                <c:pt idx="300">
                  <c:v>7.3127000000000001E-4</c:v>
                </c:pt>
                <c:pt idx="301">
                  <c:v>3.9051E-4</c:v>
                </c:pt>
                <c:pt idx="302">
                  <c:v>7.5849999999999995E-4</c:v>
                </c:pt>
                <c:pt idx="303">
                  <c:v>4.4684999999999999E-4</c:v>
                </c:pt>
                <c:pt idx="304">
                  <c:v>4.2499999999999998E-4</c:v>
                </c:pt>
                <c:pt idx="305">
                  <c:v>7.0941999999999999E-4</c:v>
                </c:pt>
                <c:pt idx="306">
                  <c:v>9.2142999999999999E-4</c:v>
                </c:pt>
                <c:pt idx="307">
                  <c:v>7.7961999999999997E-4</c:v>
                </c:pt>
                <c:pt idx="308">
                  <c:v>5.1913999999999997E-4</c:v>
                </c:pt>
                <c:pt idx="309">
                  <c:v>7.9429999999999995E-4</c:v>
                </c:pt>
                <c:pt idx="310">
                  <c:v>7.5204000000000004E-4</c:v>
                </c:pt>
                <c:pt idx="311">
                  <c:v>8.5714000000000005E-4</c:v>
                </c:pt>
                <c:pt idx="312">
                  <c:v>6.4557999999999998E-4</c:v>
                </c:pt>
                <c:pt idx="313">
                  <c:v>5.8969000000000003E-4</c:v>
                </c:pt>
                <c:pt idx="314">
                  <c:v>2.8268999999999999E-4</c:v>
                </c:pt>
                <c:pt idx="315">
                  <c:v>5.5810999999999998E-5</c:v>
                </c:pt>
                <c:pt idx="316">
                  <c:v>6.0413999999999997E-4</c:v>
                </c:pt>
                <c:pt idx="317">
                  <c:v>5.2417000000000002E-4</c:v>
                </c:pt>
                <c:pt idx="318">
                  <c:v>6.5989E-4</c:v>
                </c:pt>
                <c:pt idx="319">
                  <c:v>8.4071999999999999E-4</c:v>
                </c:pt>
                <c:pt idx="320">
                  <c:v>6.1185999999999999E-4</c:v>
                </c:pt>
                <c:pt idx="321">
                  <c:v>4.1920999999999999E-4</c:v>
                </c:pt>
                <c:pt idx="322">
                  <c:v>7.4180999999999997E-4</c:v>
                </c:pt>
                <c:pt idx="323">
                  <c:v>2.6724000000000002E-4</c:v>
                </c:pt>
                <c:pt idx="324">
                  <c:v>5.4438000000000002E-4</c:v>
                </c:pt>
                <c:pt idx="325">
                  <c:v>4.9427E-4</c:v>
                </c:pt>
                <c:pt idx="326">
                  <c:v>5.5217000000000005E-4</c:v>
                </c:pt>
                <c:pt idx="327">
                  <c:v>5.4250999999999995E-4</c:v>
                </c:pt>
                <c:pt idx="328">
                  <c:v>8.6638000000000004E-4</c:v>
                </c:pt>
                <c:pt idx="329">
                  <c:v>7.2625999999999995E-4</c:v>
                </c:pt>
                <c:pt idx="330">
                  <c:v>7.7567000000000001E-4</c:v>
                </c:pt>
                <c:pt idx="331">
                  <c:v>3.8746000000000001E-4</c:v>
                </c:pt>
                <c:pt idx="332">
                  <c:v>4.4872999999999999E-4</c:v>
                </c:pt>
                <c:pt idx="333">
                  <c:v>4.7016000000000001E-4</c:v>
                </c:pt>
                <c:pt idx="334">
                  <c:v>1.6503000000000001E-4</c:v>
                </c:pt>
                <c:pt idx="335">
                  <c:v>4.3472999999999998E-4</c:v>
                </c:pt>
                <c:pt idx="336">
                  <c:v>2.4292000000000001E-4</c:v>
                </c:pt>
                <c:pt idx="337">
                  <c:v>5.2004999999999998E-4</c:v>
                </c:pt>
                <c:pt idx="338">
                  <c:v>5.0290000000000003E-4</c:v>
                </c:pt>
                <c:pt idx="339">
                  <c:v>6.5189999999999996E-4</c:v>
                </c:pt>
                <c:pt idx="340">
                  <c:v>6.3891999999999996E-4</c:v>
                </c:pt>
                <c:pt idx="341">
                  <c:v>2.3179E-4</c:v>
                </c:pt>
                <c:pt idx="342">
                  <c:v>5.7607999999999997E-4</c:v>
                </c:pt>
                <c:pt idx="343">
                  <c:v>6.8659000000000005E-4</c:v>
                </c:pt>
                <c:pt idx="344">
                  <c:v>3.6747E-4</c:v>
                </c:pt>
                <c:pt idx="345">
                  <c:v>3.4895999999999999E-4</c:v>
                </c:pt>
                <c:pt idx="346">
                  <c:v>5.8149000000000005E-4</c:v>
                </c:pt>
                <c:pt idx="347">
                  <c:v>4.6430000000000001E-4</c:v>
                </c:pt>
                <c:pt idx="348">
                  <c:v>3.6268999999999999E-4</c:v>
                </c:pt>
                <c:pt idx="349">
                  <c:v>4.7077000000000002E-4</c:v>
                </c:pt>
                <c:pt idx="350">
                  <c:v>2.4851000000000002E-4</c:v>
                </c:pt>
                <c:pt idx="351">
                  <c:v>4.2151999999999999E-4</c:v>
                </c:pt>
                <c:pt idx="352">
                  <c:v>2.4243999999999999E-4</c:v>
                </c:pt>
                <c:pt idx="353">
                  <c:v>3.3747999999999997E-4</c:v>
                </c:pt>
                <c:pt idx="354">
                  <c:v>2.0064E-4</c:v>
                </c:pt>
                <c:pt idx="355">
                  <c:v>7.8045999999999996E-4</c:v>
                </c:pt>
                <c:pt idx="356">
                  <c:v>6.5311999999999998E-4</c:v>
                </c:pt>
                <c:pt idx="357">
                  <c:v>3.4251000000000003E-4</c:v>
                </c:pt>
                <c:pt idx="358">
                  <c:v>5.6875999999999997E-4</c:v>
                </c:pt>
                <c:pt idx="359">
                  <c:v>8.8807000000000005E-5</c:v>
                </c:pt>
                <c:pt idx="360">
                  <c:v>4.7386999999999999E-4</c:v>
                </c:pt>
                <c:pt idx="361">
                  <c:v>7.4529000000000001E-4</c:v>
                </c:pt>
                <c:pt idx="362">
                  <c:v>7.0363000000000001E-4</c:v>
                </c:pt>
                <c:pt idx="363">
                  <c:v>5.7072000000000004E-4</c:v>
                </c:pt>
                <c:pt idx="364">
                  <c:v>1.225E-4</c:v>
                </c:pt>
                <c:pt idx="365">
                  <c:v>4.7272999999999998E-4</c:v>
                </c:pt>
                <c:pt idx="366">
                  <c:v>6.8515000000000004E-4</c:v>
                </c:pt>
                <c:pt idx="367">
                  <c:v>3.2787000000000002E-4</c:v>
                </c:pt>
                <c:pt idx="368">
                  <c:v>3.8648000000000003E-4</c:v>
                </c:pt>
                <c:pt idx="369">
                  <c:v>6.8288999999999996E-5</c:v>
                </c:pt>
                <c:pt idx="370">
                  <c:v>2.1188000000000001E-4</c:v>
                </c:pt>
                <c:pt idx="371">
                  <c:v>3.6946E-4</c:v>
                </c:pt>
                <c:pt idx="372">
                  <c:v>4.4806000000000002E-4</c:v>
                </c:pt>
                <c:pt idx="373">
                  <c:v>1.0098999999999999E-4</c:v>
                </c:pt>
                <c:pt idx="374">
                  <c:v>1.8524000000000001E-4</c:v>
                </c:pt>
                <c:pt idx="375">
                  <c:v>3.2653000000000001E-4</c:v>
                </c:pt>
                <c:pt idx="376">
                  <c:v>3.0008999999999998E-4</c:v>
                </c:pt>
                <c:pt idx="377">
                  <c:v>4.9333999999999999E-4</c:v>
                </c:pt>
                <c:pt idx="378">
                  <c:v>1.8458999999999999E-4</c:v>
                </c:pt>
                <c:pt idx="379">
                  <c:v>7.3318000000000005E-4</c:v>
                </c:pt>
                <c:pt idx="380">
                  <c:v>1.4062999999999999E-4</c:v>
                </c:pt>
                <c:pt idx="381">
                  <c:v>-2.4444000000000001E-4</c:v>
                </c:pt>
                <c:pt idx="382">
                  <c:v>1.8866999999999999E-4</c:v>
                </c:pt>
                <c:pt idx="383">
                  <c:v>3.3911999999999999E-4</c:v>
                </c:pt>
                <c:pt idx="384">
                  <c:v>8.2107999999999994E-5</c:v>
                </c:pt>
                <c:pt idx="385">
                  <c:v>4.2930000000000003E-4</c:v>
                </c:pt>
                <c:pt idx="386">
                  <c:v>1.5124999999999999E-4</c:v>
                </c:pt>
                <c:pt idx="387">
                  <c:v>2.6261999999999998E-4</c:v>
                </c:pt>
                <c:pt idx="388">
                  <c:v>3.3933999999999999E-4</c:v>
                </c:pt>
                <c:pt idx="389">
                  <c:v>2.2205E-4</c:v>
                </c:pt>
                <c:pt idx="390">
                  <c:v>1.5448E-4</c:v>
                </c:pt>
                <c:pt idx="391">
                  <c:v>9.4604000000000004E-5</c:v>
                </c:pt>
                <c:pt idx="392">
                  <c:v>2.9800999999999997E-4</c:v>
                </c:pt>
                <c:pt idx="393">
                  <c:v>3.5150999999999997E-4</c:v>
                </c:pt>
                <c:pt idx="394">
                  <c:v>2.6120000000000001E-4</c:v>
                </c:pt>
                <c:pt idx="395">
                  <c:v>1.2305000000000001E-4</c:v>
                </c:pt>
                <c:pt idx="396">
                  <c:v>6.2595999999999995E-4</c:v>
                </c:pt>
                <c:pt idx="397">
                  <c:v>1.9265999999999999E-4</c:v>
                </c:pt>
                <c:pt idx="398">
                  <c:v>3.3243999999999998E-4</c:v>
                </c:pt>
                <c:pt idx="399">
                  <c:v>1.1728E-4</c:v>
                </c:pt>
                <c:pt idx="400">
                  <c:v>1.8907E-4</c:v>
                </c:pt>
                <c:pt idx="401">
                  <c:v>3.9243999999999998E-4</c:v>
                </c:pt>
                <c:pt idx="402">
                  <c:v>4.9839999999999997E-4</c:v>
                </c:pt>
                <c:pt idx="403">
                  <c:v>4.5341000000000001E-4</c:v>
                </c:pt>
                <c:pt idx="404">
                  <c:v>-2.2916000000000001E-4</c:v>
                </c:pt>
                <c:pt idx="405">
                  <c:v>4.0315000000000001E-4</c:v>
                </c:pt>
                <c:pt idx="406">
                  <c:v>3.5679E-4</c:v>
                </c:pt>
                <c:pt idx="407">
                  <c:v>2.9587999999999999E-4</c:v>
                </c:pt>
                <c:pt idx="408">
                  <c:v>1.5318999999999999E-4</c:v>
                </c:pt>
                <c:pt idx="409">
                  <c:v>2.0778999999999999E-4</c:v>
                </c:pt>
                <c:pt idx="410">
                  <c:v>1.8060999999999999E-4</c:v>
                </c:pt>
                <c:pt idx="411">
                  <c:v>4.6425999999999998E-4</c:v>
                </c:pt>
                <c:pt idx="412">
                  <c:v>1.2106E-4</c:v>
                </c:pt>
                <c:pt idx="413">
                  <c:v>1.0254E-4</c:v>
                </c:pt>
                <c:pt idx="414">
                  <c:v>1.9097999999999999E-4</c:v>
                </c:pt>
                <c:pt idx="415">
                  <c:v>1.8541E-4</c:v>
                </c:pt>
                <c:pt idx="416">
                  <c:v>2.8971999999999998E-4</c:v>
                </c:pt>
                <c:pt idx="417">
                  <c:v>1.6903E-4</c:v>
                </c:pt>
                <c:pt idx="418">
                  <c:v>4.8009000000000002E-4</c:v>
                </c:pt>
                <c:pt idx="419">
                  <c:v>4.3023999999999997E-4</c:v>
                </c:pt>
                <c:pt idx="420">
                  <c:v>-5.1074999999999999E-8</c:v>
                </c:pt>
                <c:pt idx="421">
                  <c:v>2.5370999999999998E-4</c:v>
                </c:pt>
                <c:pt idx="422">
                  <c:v>2.0257000000000001E-4</c:v>
                </c:pt>
                <c:pt idx="423">
                  <c:v>3.9048000000000002E-4</c:v>
                </c:pt>
                <c:pt idx="424">
                  <c:v>3.3261E-4</c:v>
                </c:pt>
                <c:pt idx="425">
                  <c:v>3.6563999999999998E-4</c:v>
                </c:pt>
                <c:pt idx="426">
                  <c:v>2.1242E-4</c:v>
                </c:pt>
                <c:pt idx="427">
                  <c:v>1.3977999999999999E-4</c:v>
                </c:pt>
                <c:pt idx="428">
                  <c:v>4.9929E-4</c:v>
                </c:pt>
                <c:pt idx="429">
                  <c:v>3.9577999999999998E-4</c:v>
                </c:pt>
                <c:pt idx="430">
                  <c:v>3.1548999999999998E-4</c:v>
                </c:pt>
                <c:pt idx="431">
                  <c:v>3.9534999999999999E-4</c:v>
                </c:pt>
                <c:pt idx="432">
                  <c:v>2.5975000000000001E-6</c:v>
                </c:pt>
                <c:pt idx="433">
                  <c:v>5.9763999999999999E-5</c:v>
                </c:pt>
                <c:pt idx="434">
                  <c:v>2.6143E-4</c:v>
                </c:pt>
                <c:pt idx="435">
                  <c:v>-7.8539000000000001E-5</c:v>
                </c:pt>
                <c:pt idx="436">
                  <c:v>3.9299000000000002E-4</c:v>
                </c:pt>
                <c:pt idx="437">
                  <c:v>3.0105000000000003E-4</c:v>
                </c:pt>
                <c:pt idx="438">
                  <c:v>-4.8259E-5</c:v>
                </c:pt>
                <c:pt idx="439">
                  <c:v>-3.8760000000000002E-5</c:v>
                </c:pt>
                <c:pt idx="440">
                  <c:v>3.1238000000000001E-4</c:v>
                </c:pt>
                <c:pt idx="441">
                  <c:v>1.4218999999999999E-4</c:v>
                </c:pt>
                <c:pt idx="442">
                  <c:v>3.6601E-4</c:v>
                </c:pt>
                <c:pt idx="443">
                  <c:v>2.7227000000000002E-4</c:v>
                </c:pt>
                <c:pt idx="444">
                  <c:v>2.9957999999999997E-4</c:v>
                </c:pt>
                <c:pt idx="445">
                  <c:v>4.9950999999999999E-4</c:v>
                </c:pt>
                <c:pt idx="446">
                  <c:v>9.2754000000000003E-4</c:v>
                </c:pt>
                <c:pt idx="447">
                  <c:v>3.4932000000000002E-4</c:v>
                </c:pt>
                <c:pt idx="448">
                  <c:v>2.5240000000000001E-4</c:v>
                </c:pt>
                <c:pt idx="449">
                  <c:v>1.4210000000000001E-4</c:v>
                </c:pt>
                <c:pt idx="450">
                  <c:v>2.5964E-4</c:v>
                </c:pt>
                <c:pt idx="451">
                  <c:v>2.5988999999999998E-4</c:v>
                </c:pt>
                <c:pt idx="452">
                  <c:v>8.2375999999999999E-4</c:v>
                </c:pt>
                <c:pt idx="453">
                  <c:v>3.2857999999999997E-4</c:v>
                </c:pt>
                <c:pt idx="454">
                  <c:v>2.9178000000000001E-5</c:v>
                </c:pt>
                <c:pt idx="455">
                  <c:v>-4.2108E-4</c:v>
                </c:pt>
                <c:pt idx="456">
                  <c:v>3.4345000000000003E-4</c:v>
                </c:pt>
                <c:pt idx="457">
                  <c:v>5.4319999999999998E-4</c:v>
                </c:pt>
                <c:pt idx="458">
                  <c:v>6.8272999999999999E-4</c:v>
                </c:pt>
                <c:pt idx="459">
                  <c:v>5.0476999999999998E-4</c:v>
                </c:pt>
                <c:pt idx="460">
                  <c:v>2.1268E-4</c:v>
                </c:pt>
                <c:pt idx="461">
                  <c:v>3.2870000000000002E-4</c:v>
                </c:pt>
                <c:pt idx="462">
                  <c:v>3.0121E-4</c:v>
                </c:pt>
                <c:pt idx="463">
                  <c:v>3.6685E-4</c:v>
                </c:pt>
                <c:pt idx="464">
                  <c:v>2.3366000000000001E-4</c:v>
                </c:pt>
                <c:pt idx="465">
                  <c:v>4.5969000000000001E-4</c:v>
                </c:pt>
                <c:pt idx="466">
                  <c:v>1.3463E-4</c:v>
                </c:pt>
                <c:pt idx="467">
                  <c:v>9.9678000000000003E-5</c:v>
                </c:pt>
                <c:pt idx="468">
                  <c:v>5.4429000000000001E-4</c:v>
                </c:pt>
                <c:pt idx="469">
                  <c:v>8.4171000000000004E-5</c:v>
                </c:pt>
                <c:pt idx="470">
                  <c:v>3.5968000000000003E-4</c:v>
                </c:pt>
                <c:pt idx="471">
                  <c:v>3.4327000000000001E-4</c:v>
                </c:pt>
                <c:pt idx="472">
                  <c:v>2.7325E-4</c:v>
                </c:pt>
                <c:pt idx="473">
                  <c:v>3.6290999999999998E-4</c:v>
                </c:pt>
                <c:pt idx="474">
                  <c:v>8.7733999999999997E-5</c:v>
                </c:pt>
                <c:pt idx="475">
                  <c:v>9.3154999999999998E-5</c:v>
                </c:pt>
                <c:pt idx="476">
                  <c:v>-1.3716999999999999E-4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FA-45FC-8B44-032A0BA4E1AB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'X-ray'!$A$4:$A$480</c:f>
              <c:numCache>
                <c:formatCode>0.00E+00</c:formatCode>
                <c:ptCount val="477"/>
                <c:pt idx="0">
                  <c:v>1.1379999999999999E-2</c:v>
                </c:pt>
                <c:pt idx="1">
                  <c:v>1.2090999999999999E-2</c:v>
                </c:pt>
                <c:pt idx="2">
                  <c:v>1.2801999999999999E-2</c:v>
                </c:pt>
                <c:pt idx="3">
                  <c:v>1.3514E-2</c:v>
                </c:pt>
                <c:pt idx="4">
                  <c:v>1.4225E-2</c:v>
                </c:pt>
                <c:pt idx="5">
                  <c:v>1.4936E-2</c:v>
                </c:pt>
                <c:pt idx="6">
                  <c:v>1.5647000000000001E-2</c:v>
                </c:pt>
                <c:pt idx="7">
                  <c:v>1.6358999999999999E-2</c:v>
                </c:pt>
                <c:pt idx="8">
                  <c:v>1.7069999999999998E-2</c:v>
                </c:pt>
                <c:pt idx="9">
                  <c:v>1.7781000000000002E-2</c:v>
                </c:pt>
                <c:pt idx="10">
                  <c:v>1.8492000000000001E-2</c:v>
                </c:pt>
                <c:pt idx="11">
                  <c:v>1.9203999999999999E-2</c:v>
                </c:pt>
                <c:pt idx="12">
                  <c:v>1.9914999999999999E-2</c:v>
                </c:pt>
                <c:pt idx="13">
                  <c:v>2.0625999999999999E-2</c:v>
                </c:pt>
                <c:pt idx="14">
                  <c:v>2.1336999999999998E-2</c:v>
                </c:pt>
                <c:pt idx="15">
                  <c:v>2.2048999999999999E-2</c:v>
                </c:pt>
                <c:pt idx="16">
                  <c:v>2.2759999999999999E-2</c:v>
                </c:pt>
                <c:pt idx="17">
                  <c:v>2.3470999999999999E-2</c:v>
                </c:pt>
                <c:pt idx="18">
                  <c:v>2.4181999999999999E-2</c:v>
                </c:pt>
                <c:pt idx="19">
                  <c:v>2.4892999999999998E-2</c:v>
                </c:pt>
                <c:pt idx="20">
                  <c:v>2.5604999999999999E-2</c:v>
                </c:pt>
                <c:pt idx="21">
                  <c:v>2.6315999999999999E-2</c:v>
                </c:pt>
                <c:pt idx="22">
                  <c:v>2.7026999999999999E-2</c:v>
                </c:pt>
                <c:pt idx="23">
                  <c:v>2.7737999999999999E-2</c:v>
                </c:pt>
                <c:pt idx="24">
                  <c:v>2.845E-2</c:v>
                </c:pt>
                <c:pt idx="25">
                  <c:v>2.9160999999999999E-2</c:v>
                </c:pt>
                <c:pt idx="26">
                  <c:v>2.9871999999999999E-2</c:v>
                </c:pt>
                <c:pt idx="27">
                  <c:v>3.0582999999999999E-2</c:v>
                </c:pt>
                <c:pt idx="28">
                  <c:v>3.1295000000000003E-2</c:v>
                </c:pt>
                <c:pt idx="29">
                  <c:v>3.2006E-2</c:v>
                </c:pt>
                <c:pt idx="30">
                  <c:v>3.2717000000000003E-2</c:v>
                </c:pt>
                <c:pt idx="31">
                  <c:v>3.3427999999999999E-2</c:v>
                </c:pt>
                <c:pt idx="32">
                  <c:v>3.4139999999999997E-2</c:v>
                </c:pt>
                <c:pt idx="33">
                  <c:v>3.4851E-2</c:v>
                </c:pt>
                <c:pt idx="34">
                  <c:v>3.5562000000000003E-2</c:v>
                </c:pt>
                <c:pt idx="35">
                  <c:v>3.6273E-2</c:v>
                </c:pt>
                <c:pt idx="36">
                  <c:v>3.6984999999999997E-2</c:v>
                </c:pt>
                <c:pt idx="37">
                  <c:v>3.7696E-2</c:v>
                </c:pt>
                <c:pt idx="38">
                  <c:v>3.8406999999999997E-2</c:v>
                </c:pt>
                <c:pt idx="39">
                  <c:v>3.9118E-2</c:v>
                </c:pt>
                <c:pt idx="40">
                  <c:v>3.9829000000000003E-2</c:v>
                </c:pt>
                <c:pt idx="41">
                  <c:v>4.0541000000000001E-2</c:v>
                </c:pt>
                <c:pt idx="42">
                  <c:v>4.1251999999999997E-2</c:v>
                </c:pt>
                <c:pt idx="43">
                  <c:v>4.1963E-2</c:v>
                </c:pt>
                <c:pt idx="44">
                  <c:v>4.2673999999999997E-2</c:v>
                </c:pt>
                <c:pt idx="45">
                  <c:v>4.3386000000000001E-2</c:v>
                </c:pt>
                <c:pt idx="46">
                  <c:v>4.4096999999999997E-2</c:v>
                </c:pt>
                <c:pt idx="47">
                  <c:v>4.4808000000000001E-2</c:v>
                </c:pt>
                <c:pt idx="48">
                  <c:v>4.5518999999999997E-2</c:v>
                </c:pt>
                <c:pt idx="49">
                  <c:v>4.6231000000000001E-2</c:v>
                </c:pt>
                <c:pt idx="50">
                  <c:v>4.6941999999999998E-2</c:v>
                </c:pt>
                <c:pt idx="51">
                  <c:v>4.7653000000000001E-2</c:v>
                </c:pt>
                <c:pt idx="52">
                  <c:v>4.8363999999999997E-2</c:v>
                </c:pt>
                <c:pt idx="53">
                  <c:v>4.9075000000000001E-2</c:v>
                </c:pt>
                <c:pt idx="54">
                  <c:v>4.9786999999999998E-2</c:v>
                </c:pt>
                <c:pt idx="55">
                  <c:v>5.0498000000000001E-2</c:v>
                </c:pt>
                <c:pt idx="56">
                  <c:v>5.1208999999999998E-2</c:v>
                </c:pt>
                <c:pt idx="57">
                  <c:v>5.1920000000000001E-2</c:v>
                </c:pt>
                <c:pt idx="58">
                  <c:v>5.2631999999999998E-2</c:v>
                </c:pt>
                <c:pt idx="59">
                  <c:v>5.3343000000000002E-2</c:v>
                </c:pt>
                <c:pt idx="60">
                  <c:v>5.4053999999999998E-2</c:v>
                </c:pt>
                <c:pt idx="61">
                  <c:v>5.4765000000000001E-2</c:v>
                </c:pt>
                <c:pt idx="62">
                  <c:v>5.5476999999999999E-2</c:v>
                </c:pt>
                <c:pt idx="63">
                  <c:v>5.6188000000000002E-2</c:v>
                </c:pt>
                <c:pt idx="64">
                  <c:v>5.6898999999999998E-2</c:v>
                </c:pt>
                <c:pt idx="65">
                  <c:v>5.7610000000000001E-2</c:v>
                </c:pt>
                <c:pt idx="66">
                  <c:v>5.8320999999999998E-2</c:v>
                </c:pt>
                <c:pt idx="67">
                  <c:v>5.9033000000000002E-2</c:v>
                </c:pt>
                <c:pt idx="68">
                  <c:v>5.9743999999999998E-2</c:v>
                </c:pt>
                <c:pt idx="69">
                  <c:v>6.0455000000000002E-2</c:v>
                </c:pt>
                <c:pt idx="70">
                  <c:v>6.1165999999999998E-2</c:v>
                </c:pt>
                <c:pt idx="71">
                  <c:v>6.1878000000000002E-2</c:v>
                </c:pt>
                <c:pt idx="72">
                  <c:v>6.2589000000000006E-2</c:v>
                </c:pt>
                <c:pt idx="73">
                  <c:v>6.3299999999999995E-2</c:v>
                </c:pt>
                <c:pt idx="74">
                  <c:v>6.4010999999999998E-2</c:v>
                </c:pt>
                <c:pt idx="75">
                  <c:v>6.4722000000000002E-2</c:v>
                </c:pt>
                <c:pt idx="76">
                  <c:v>6.5434000000000006E-2</c:v>
                </c:pt>
                <c:pt idx="77">
                  <c:v>6.6144999999999995E-2</c:v>
                </c:pt>
                <c:pt idx="78">
                  <c:v>6.6855999999999999E-2</c:v>
                </c:pt>
                <c:pt idx="79">
                  <c:v>6.7567000000000002E-2</c:v>
                </c:pt>
                <c:pt idx="80">
                  <c:v>6.8279000000000006E-2</c:v>
                </c:pt>
                <c:pt idx="81">
                  <c:v>6.8989999999999996E-2</c:v>
                </c:pt>
                <c:pt idx="82">
                  <c:v>6.9700999999999999E-2</c:v>
                </c:pt>
                <c:pt idx="83">
                  <c:v>7.0412000000000002E-2</c:v>
                </c:pt>
                <c:pt idx="84">
                  <c:v>7.1123000000000006E-2</c:v>
                </c:pt>
                <c:pt idx="85">
                  <c:v>7.1834999999999996E-2</c:v>
                </c:pt>
                <c:pt idx="86">
                  <c:v>7.2545999999999999E-2</c:v>
                </c:pt>
                <c:pt idx="87">
                  <c:v>7.3257000000000003E-2</c:v>
                </c:pt>
                <c:pt idx="88">
                  <c:v>7.3968000000000006E-2</c:v>
                </c:pt>
                <c:pt idx="89">
                  <c:v>7.4678999999999995E-2</c:v>
                </c:pt>
                <c:pt idx="90">
                  <c:v>7.5391E-2</c:v>
                </c:pt>
                <c:pt idx="91">
                  <c:v>7.6102000000000003E-2</c:v>
                </c:pt>
                <c:pt idx="92">
                  <c:v>7.6813000000000006E-2</c:v>
                </c:pt>
                <c:pt idx="93">
                  <c:v>7.7523999999999996E-2</c:v>
                </c:pt>
                <c:pt idx="94">
                  <c:v>7.8236E-2</c:v>
                </c:pt>
                <c:pt idx="95">
                  <c:v>7.8947000000000003E-2</c:v>
                </c:pt>
                <c:pt idx="96">
                  <c:v>7.9658000000000007E-2</c:v>
                </c:pt>
                <c:pt idx="97">
                  <c:v>8.0368999999999996E-2</c:v>
                </c:pt>
                <c:pt idx="98">
                  <c:v>8.1079999999999999E-2</c:v>
                </c:pt>
                <c:pt idx="99">
                  <c:v>8.1792000000000004E-2</c:v>
                </c:pt>
                <c:pt idx="100">
                  <c:v>8.2503000000000007E-2</c:v>
                </c:pt>
                <c:pt idx="101">
                  <c:v>8.3213999999999996E-2</c:v>
                </c:pt>
                <c:pt idx="102">
                  <c:v>8.3925E-2</c:v>
                </c:pt>
                <c:pt idx="103">
                  <c:v>8.4636000000000003E-2</c:v>
                </c:pt>
                <c:pt idx="104">
                  <c:v>8.5347999999999993E-2</c:v>
                </c:pt>
                <c:pt idx="105">
                  <c:v>8.6058999999999997E-2</c:v>
                </c:pt>
                <c:pt idx="106">
                  <c:v>8.677E-2</c:v>
                </c:pt>
                <c:pt idx="107">
                  <c:v>8.7481000000000003E-2</c:v>
                </c:pt>
                <c:pt idx="108">
                  <c:v>8.8192000000000006E-2</c:v>
                </c:pt>
                <c:pt idx="109">
                  <c:v>8.8903999999999997E-2</c:v>
                </c:pt>
                <c:pt idx="110">
                  <c:v>8.9615E-2</c:v>
                </c:pt>
                <c:pt idx="111">
                  <c:v>9.0326000000000004E-2</c:v>
                </c:pt>
                <c:pt idx="112">
                  <c:v>9.1037000000000007E-2</c:v>
                </c:pt>
                <c:pt idx="113">
                  <c:v>9.1747999999999996E-2</c:v>
                </c:pt>
                <c:pt idx="114">
                  <c:v>9.2460000000000001E-2</c:v>
                </c:pt>
                <c:pt idx="115">
                  <c:v>9.3171000000000004E-2</c:v>
                </c:pt>
                <c:pt idx="116">
                  <c:v>9.3881999999999993E-2</c:v>
                </c:pt>
                <c:pt idx="117">
                  <c:v>9.4592999999999997E-2</c:v>
                </c:pt>
                <c:pt idx="118">
                  <c:v>9.5304E-2</c:v>
                </c:pt>
                <c:pt idx="119">
                  <c:v>9.6016000000000004E-2</c:v>
                </c:pt>
                <c:pt idx="120">
                  <c:v>9.6726999999999994E-2</c:v>
                </c:pt>
                <c:pt idx="121">
                  <c:v>9.7437999999999997E-2</c:v>
                </c:pt>
                <c:pt idx="122">
                  <c:v>9.8149E-2</c:v>
                </c:pt>
                <c:pt idx="123">
                  <c:v>9.8860000000000003E-2</c:v>
                </c:pt>
                <c:pt idx="124">
                  <c:v>9.9571999999999994E-2</c:v>
                </c:pt>
                <c:pt idx="125">
                  <c:v>0.10027999999999999</c:v>
                </c:pt>
                <c:pt idx="126">
                  <c:v>0.10099</c:v>
                </c:pt>
                <c:pt idx="127">
                  <c:v>0.10170999999999999</c:v>
                </c:pt>
                <c:pt idx="128">
                  <c:v>0.10242</c:v>
                </c:pt>
                <c:pt idx="129">
                  <c:v>0.10313</c:v>
                </c:pt>
                <c:pt idx="130">
                  <c:v>0.10384</c:v>
                </c:pt>
                <c:pt idx="131">
                  <c:v>0.10455</c:v>
                </c:pt>
                <c:pt idx="132">
                  <c:v>0.10526000000000001</c:v>
                </c:pt>
                <c:pt idx="133">
                  <c:v>0.10596999999999999</c:v>
                </c:pt>
                <c:pt idx="134">
                  <c:v>0.10668</c:v>
                </c:pt>
                <c:pt idx="135">
                  <c:v>0.1074</c:v>
                </c:pt>
                <c:pt idx="136">
                  <c:v>0.10811</c:v>
                </c:pt>
                <c:pt idx="137">
                  <c:v>0.10882</c:v>
                </c:pt>
                <c:pt idx="138">
                  <c:v>0.10953</c:v>
                </c:pt>
                <c:pt idx="139">
                  <c:v>0.11024</c:v>
                </c:pt>
                <c:pt idx="140">
                  <c:v>0.11094999999999999</c:v>
                </c:pt>
                <c:pt idx="141">
                  <c:v>0.11166</c:v>
                </c:pt>
                <c:pt idx="142">
                  <c:v>0.11237</c:v>
                </c:pt>
                <c:pt idx="143">
                  <c:v>0.11308</c:v>
                </c:pt>
                <c:pt idx="144">
                  <c:v>0.11379</c:v>
                </c:pt>
                <c:pt idx="145">
                  <c:v>0.11451</c:v>
                </c:pt>
                <c:pt idx="146">
                  <c:v>0.11522</c:v>
                </c:pt>
                <c:pt idx="147">
                  <c:v>0.11593000000000001</c:v>
                </c:pt>
                <c:pt idx="148">
                  <c:v>0.11663999999999999</c:v>
                </c:pt>
                <c:pt idx="149">
                  <c:v>0.11735</c:v>
                </c:pt>
                <c:pt idx="150">
                  <c:v>0.11806</c:v>
                </c:pt>
                <c:pt idx="151">
                  <c:v>0.11877</c:v>
                </c:pt>
                <c:pt idx="152">
                  <c:v>0.11948</c:v>
                </c:pt>
                <c:pt idx="153">
                  <c:v>0.1202</c:v>
                </c:pt>
                <c:pt idx="154">
                  <c:v>0.12091</c:v>
                </c:pt>
                <c:pt idx="155">
                  <c:v>0.12162000000000001</c:v>
                </c:pt>
                <c:pt idx="156">
                  <c:v>0.12232999999999999</c:v>
                </c:pt>
                <c:pt idx="157">
                  <c:v>0.12304</c:v>
                </c:pt>
                <c:pt idx="158">
                  <c:v>0.12375</c:v>
                </c:pt>
                <c:pt idx="159">
                  <c:v>0.12446</c:v>
                </c:pt>
                <c:pt idx="160">
                  <c:v>0.12517</c:v>
                </c:pt>
                <c:pt idx="161">
                  <c:v>0.12587999999999999</c:v>
                </c:pt>
                <c:pt idx="162">
                  <c:v>0.12659999999999999</c:v>
                </c:pt>
                <c:pt idx="163">
                  <c:v>0.12731000000000001</c:v>
                </c:pt>
                <c:pt idx="164">
                  <c:v>0.12801999999999999</c:v>
                </c:pt>
                <c:pt idx="165">
                  <c:v>0.12873000000000001</c:v>
                </c:pt>
                <c:pt idx="166">
                  <c:v>0.12944</c:v>
                </c:pt>
                <c:pt idx="167">
                  <c:v>0.13014999999999999</c:v>
                </c:pt>
                <c:pt idx="168">
                  <c:v>0.13086</c:v>
                </c:pt>
                <c:pt idx="169">
                  <c:v>0.13156999999999999</c:v>
                </c:pt>
                <c:pt idx="170">
                  <c:v>0.13228999999999999</c:v>
                </c:pt>
                <c:pt idx="171">
                  <c:v>0.13300000000000001</c:v>
                </c:pt>
                <c:pt idx="172">
                  <c:v>0.13371</c:v>
                </c:pt>
                <c:pt idx="173">
                  <c:v>0.13442000000000001</c:v>
                </c:pt>
                <c:pt idx="174">
                  <c:v>0.13513</c:v>
                </c:pt>
                <c:pt idx="175">
                  <c:v>0.13583999999999999</c:v>
                </c:pt>
                <c:pt idx="176">
                  <c:v>0.13655</c:v>
                </c:pt>
                <c:pt idx="177">
                  <c:v>0.13725999999999999</c:v>
                </c:pt>
                <c:pt idx="178">
                  <c:v>0.13797000000000001</c:v>
                </c:pt>
                <c:pt idx="179">
                  <c:v>0.13869000000000001</c:v>
                </c:pt>
                <c:pt idx="180">
                  <c:v>0.1394</c:v>
                </c:pt>
                <c:pt idx="181">
                  <c:v>0.14011000000000001</c:v>
                </c:pt>
                <c:pt idx="182">
                  <c:v>0.14082</c:v>
                </c:pt>
                <c:pt idx="183">
                  <c:v>0.14152999999999999</c:v>
                </c:pt>
                <c:pt idx="184">
                  <c:v>0.14224000000000001</c:v>
                </c:pt>
                <c:pt idx="185">
                  <c:v>0.14294999999999999</c:v>
                </c:pt>
                <c:pt idx="186">
                  <c:v>0.14366000000000001</c:v>
                </c:pt>
                <c:pt idx="187">
                  <c:v>0.14438000000000001</c:v>
                </c:pt>
                <c:pt idx="188">
                  <c:v>0.14509</c:v>
                </c:pt>
                <c:pt idx="189">
                  <c:v>0.14580000000000001</c:v>
                </c:pt>
                <c:pt idx="190">
                  <c:v>0.14651</c:v>
                </c:pt>
                <c:pt idx="191">
                  <c:v>0.14721999999999999</c:v>
                </c:pt>
                <c:pt idx="192">
                  <c:v>0.14793000000000001</c:v>
                </c:pt>
                <c:pt idx="193">
                  <c:v>0.14863999999999999</c:v>
                </c:pt>
                <c:pt idx="194">
                  <c:v>0.14935000000000001</c:v>
                </c:pt>
                <c:pt idx="195">
                  <c:v>0.15006</c:v>
                </c:pt>
                <c:pt idx="196">
                  <c:v>0.15076999999999999</c:v>
                </c:pt>
                <c:pt idx="197">
                  <c:v>0.15149000000000001</c:v>
                </c:pt>
                <c:pt idx="198">
                  <c:v>0.1522</c:v>
                </c:pt>
                <c:pt idx="199">
                  <c:v>0.15290999999999999</c:v>
                </c:pt>
                <c:pt idx="200">
                  <c:v>0.15362000000000001</c:v>
                </c:pt>
                <c:pt idx="201">
                  <c:v>0.15432999999999999</c:v>
                </c:pt>
                <c:pt idx="202">
                  <c:v>0.15504000000000001</c:v>
                </c:pt>
                <c:pt idx="203">
                  <c:v>0.15575</c:v>
                </c:pt>
                <c:pt idx="204">
                  <c:v>0.15645999999999999</c:v>
                </c:pt>
                <c:pt idx="205">
                  <c:v>0.15717999999999999</c:v>
                </c:pt>
                <c:pt idx="206">
                  <c:v>0.15789</c:v>
                </c:pt>
                <c:pt idx="207">
                  <c:v>0.15859999999999999</c:v>
                </c:pt>
                <c:pt idx="208">
                  <c:v>0.15931000000000001</c:v>
                </c:pt>
                <c:pt idx="209">
                  <c:v>0.16002</c:v>
                </c:pt>
                <c:pt idx="210">
                  <c:v>0.16073000000000001</c:v>
                </c:pt>
                <c:pt idx="211">
                  <c:v>0.16144</c:v>
                </c:pt>
                <c:pt idx="212">
                  <c:v>0.16214999999999999</c:v>
                </c:pt>
                <c:pt idx="213">
                  <c:v>0.16286</c:v>
                </c:pt>
                <c:pt idx="214">
                  <c:v>0.16356999999999999</c:v>
                </c:pt>
                <c:pt idx="215">
                  <c:v>0.16428999999999999</c:v>
                </c:pt>
                <c:pt idx="216">
                  <c:v>0.16500000000000001</c:v>
                </c:pt>
                <c:pt idx="217">
                  <c:v>0.16571</c:v>
                </c:pt>
                <c:pt idx="218">
                  <c:v>0.16642000000000001</c:v>
                </c:pt>
                <c:pt idx="219">
                  <c:v>0.16713</c:v>
                </c:pt>
                <c:pt idx="220">
                  <c:v>0.16783999999999999</c:v>
                </c:pt>
                <c:pt idx="221">
                  <c:v>0.16855000000000001</c:v>
                </c:pt>
                <c:pt idx="222">
                  <c:v>0.16925999999999999</c:v>
                </c:pt>
                <c:pt idx="223">
                  <c:v>0.16997000000000001</c:v>
                </c:pt>
                <c:pt idx="224">
                  <c:v>0.17069000000000001</c:v>
                </c:pt>
                <c:pt idx="225">
                  <c:v>0.1714</c:v>
                </c:pt>
                <c:pt idx="226">
                  <c:v>0.17211000000000001</c:v>
                </c:pt>
                <c:pt idx="227">
                  <c:v>0.17282</c:v>
                </c:pt>
                <c:pt idx="228">
                  <c:v>0.17352999999999999</c:v>
                </c:pt>
                <c:pt idx="229">
                  <c:v>0.17424000000000001</c:v>
                </c:pt>
                <c:pt idx="230">
                  <c:v>0.17494999999999999</c:v>
                </c:pt>
                <c:pt idx="231">
                  <c:v>0.17566000000000001</c:v>
                </c:pt>
                <c:pt idx="232">
                  <c:v>0.17637</c:v>
                </c:pt>
                <c:pt idx="233">
                  <c:v>0.17709</c:v>
                </c:pt>
                <c:pt idx="234">
                  <c:v>0.17780000000000001</c:v>
                </c:pt>
                <c:pt idx="235">
                  <c:v>0.17851</c:v>
                </c:pt>
                <c:pt idx="236">
                  <c:v>0.17921999999999999</c:v>
                </c:pt>
                <c:pt idx="237">
                  <c:v>0.17993000000000001</c:v>
                </c:pt>
                <c:pt idx="238">
                  <c:v>0.18064</c:v>
                </c:pt>
                <c:pt idx="239">
                  <c:v>0.18135000000000001</c:v>
                </c:pt>
                <c:pt idx="240">
                  <c:v>0.18206</c:v>
                </c:pt>
                <c:pt idx="241">
                  <c:v>0.18276999999999999</c:v>
                </c:pt>
                <c:pt idx="242">
                  <c:v>0.18348999999999999</c:v>
                </c:pt>
                <c:pt idx="243">
                  <c:v>0.1842</c:v>
                </c:pt>
                <c:pt idx="244">
                  <c:v>0.18490999999999999</c:v>
                </c:pt>
                <c:pt idx="245">
                  <c:v>0.18562000000000001</c:v>
                </c:pt>
                <c:pt idx="246">
                  <c:v>0.18633</c:v>
                </c:pt>
                <c:pt idx="247">
                  <c:v>0.18704000000000001</c:v>
                </c:pt>
                <c:pt idx="248">
                  <c:v>0.18775</c:v>
                </c:pt>
                <c:pt idx="249">
                  <c:v>0.18845999999999999</c:v>
                </c:pt>
                <c:pt idx="250">
                  <c:v>0.18917</c:v>
                </c:pt>
                <c:pt idx="251">
                  <c:v>0.18987999999999999</c:v>
                </c:pt>
                <c:pt idx="252">
                  <c:v>0.19059999999999999</c:v>
                </c:pt>
                <c:pt idx="253">
                  <c:v>0.19131000000000001</c:v>
                </c:pt>
                <c:pt idx="254">
                  <c:v>0.19202</c:v>
                </c:pt>
                <c:pt idx="255">
                  <c:v>0.19273000000000001</c:v>
                </c:pt>
                <c:pt idx="256">
                  <c:v>0.19344</c:v>
                </c:pt>
                <c:pt idx="257">
                  <c:v>0.19414999999999999</c:v>
                </c:pt>
                <c:pt idx="258">
                  <c:v>0.19486000000000001</c:v>
                </c:pt>
                <c:pt idx="259">
                  <c:v>0.19556999999999999</c:v>
                </c:pt>
                <c:pt idx="260">
                  <c:v>0.19628000000000001</c:v>
                </c:pt>
                <c:pt idx="261">
                  <c:v>0.19700000000000001</c:v>
                </c:pt>
                <c:pt idx="262">
                  <c:v>0.19771</c:v>
                </c:pt>
                <c:pt idx="263">
                  <c:v>0.19842000000000001</c:v>
                </c:pt>
                <c:pt idx="264">
                  <c:v>0.19913</c:v>
                </c:pt>
                <c:pt idx="265">
                  <c:v>0.19983999999999999</c:v>
                </c:pt>
                <c:pt idx="266">
                  <c:v>0.20055000000000001</c:v>
                </c:pt>
                <c:pt idx="267">
                  <c:v>0.20125999999999999</c:v>
                </c:pt>
                <c:pt idx="268">
                  <c:v>0.20197000000000001</c:v>
                </c:pt>
                <c:pt idx="269">
                  <c:v>0.20268</c:v>
                </c:pt>
                <c:pt idx="270">
                  <c:v>0.20338999999999999</c:v>
                </c:pt>
                <c:pt idx="271">
                  <c:v>0.20411000000000001</c:v>
                </c:pt>
                <c:pt idx="272">
                  <c:v>0.20482</c:v>
                </c:pt>
                <c:pt idx="273">
                  <c:v>0.20552999999999999</c:v>
                </c:pt>
                <c:pt idx="274">
                  <c:v>0.20624000000000001</c:v>
                </c:pt>
                <c:pt idx="275">
                  <c:v>0.20695</c:v>
                </c:pt>
                <c:pt idx="276">
                  <c:v>0.20766000000000001</c:v>
                </c:pt>
                <c:pt idx="277">
                  <c:v>0.20837</c:v>
                </c:pt>
                <c:pt idx="278">
                  <c:v>0.20907999999999999</c:v>
                </c:pt>
                <c:pt idx="279">
                  <c:v>0.20979</c:v>
                </c:pt>
                <c:pt idx="280">
                  <c:v>0.21049999999999999</c:v>
                </c:pt>
                <c:pt idx="281">
                  <c:v>0.21121999999999999</c:v>
                </c:pt>
                <c:pt idx="282">
                  <c:v>0.21193000000000001</c:v>
                </c:pt>
                <c:pt idx="283">
                  <c:v>0.21264</c:v>
                </c:pt>
                <c:pt idx="284">
                  <c:v>0.21335000000000001</c:v>
                </c:pt>
                <c:pt idx="285">
                  <c:v>0.21406</c:v>
                </c:pt>
                <c:pt idx="286">
                  <c:v>0.21476999999999999</c:v>
                </c:pt>
                <c:pt idx="287">
                  <c:v>0.21548</c:v>
                </c:pt>
                <c:pt idx="288">
                  <c:v>0.21618999999999999</c:v>
                </c:pt>
                <c:pt idx="289">
                  <c:v>0.21690000000000001</c:v>
                </c:pt>
                <c:pt idx="290">
                  <c:v>0.21761</c:v>
                </c:pt>
                <c:pt idx="291">
                  <c:v>0.21831999999999999</c:v>
                </c:pt>
                <c:pt idx="292">
                  <c:v>0.21904000000000001</c:v>
                </c:pt>
                <c:pt idx="293">
                  <c:v>0.21975</c:v>
                </c:pt>
                <c:pt idx="294">
                  <c:v>0.22045999999999999</c:v>
                </c:pt>
                <c:pt idx="295">
                  <c:v>0.22117000000000001</c:v>
                </c:pt>
                <c:pt idx="296">
                  <c:v>0.22187999999999999</c:v>
                </c:pt>
                <c:pt idx="297">
                  <c:v>0.22259000000000001</c:v>
                </c:pt>
                <c:pt idx="298">
                  <c:v>0.2233</c:v>
                </c:pt>
                <c:pt idx="299">
                  <c:v>0.22400999999999999</c:v>
                </c:pt>
                <c:pt idx="300">
                  <c:v>0.22472</c:v>
                </c:pt>
                <c:pt idx="301">
                  <c:v>0.22542999999999999</c:v>
                </c:pt>
                <c:pt idx="302">
                  <c:v>0.22614999999999999</c:v>
                </c:pt>
                <c:pt idx="303">
                  <c:v>0.22686000000000001</c:v>
                </c:pt>
                <c:pt idx="304">
                  <c:v>0.22756999999999999</c:v>
                </c:pt>
                <c:pt idx="305">
                  <c:v>0.22828000000000001</c:v>
                </c:pt>
                <c:pt idx="306">
                  <c:v>0.22899</c:v>
                </c:pt>
                <c:pt idx="307">
                  <c:v>0.22969999999999999</c:v>
                </c:pt>
                <c:pt idx="308">
                  <c:v>0.23041</c:v>
                </c:pt>
                <c:pt idx="309">
                  <c:v>0.23111999999999999</c:v>
                </c:pt>
                <c:pt idx="310">
                  <c:v>0.23183000000000001</c:v>
                </c:pt>
                <c:pt idx="311">
                  <c:v>0.23255000000000001</c:v>
                </c:pt>
                <c:pt idx="312">
                  <c:v>0.23326</c:v>
                </c:pt>
                <c:pt idx="313">
                  <c:v>0.23397000000000001</c:v>
                </c:pt>
                <c:pt idx="314">
                  <c:v>0.23468</c:v>
                </c:pt>
                <c:pt idx="315">
                  <c:v>0.23538999999999999</c:v>
                </c:pt>
                <c:pt idx="316">
                  <c:v>0.2361</c:v>
                </c:pt>
                <c:pt idx="317">
                  <c:v>0.23680999999999999</c:v>
                </c:pt>
                <c:pt idx="318">
                  <c:v>0.23752000000000001</c:v>
                </c:pt>
                <c:pt idx="319">
                  <c:v>0.23823</c:v>
                </c:pt>
                <c:pt idx="320">
                  <c:v>0.23894000000000001</c:v>
                </c:pt>
                <c:pt idx="321">
                  <c:v>0.23965</c:v>
                </c:pt>
                <c:pt idx="322">
                  <c:v>0.24035999999999999</c:v>
                </c:pt>
                <c:pt idx="323">
                  <c:v>0.24107999999999999</c:v>
                </c:pt>
                <c:pt idx="324">
                  <c:v>0.24179</c:v>
                </c:pt>
                <c:pt idx="325">
                  <c:v>0.24249999999999999</c:v>
                </c:pt>
                <c:pt idx="326">
                  <c:v>0.24321000000000001</c:v>
                </c:pt>
                <c:pt idx="327">
                  <c:v>0.24392</c:v>
                </c:pt>
                <c:pt idx="328">
                  <c:v>0.24462999999999999</c:v>
                </c:pt>
                <c:pt idx="329">
                  <c:v>0.24534</c:v>
                </c:pt>
                <c:pt idx="330">
                  <c:v>0.24604999999999999</c:v>
                </c:pt>
                <c:pt idx="331">
                  <c:v>0.24676000000000001</c:v>
                </c:pt>
                <c:pt idx="332">
                  <c:v>0.24747</c:v>
                </c:pt>
                <c:pt idx="333">
                  <c:v>0.24818000000000001</c:v>
                </c:pt>
                <c:pt idx="334">
                  <c:v>0.24890000000000001</c:v>
                </c:pt>
                <c:pt idx="335">
                  <c:v>0.24961</c:v>
                </c:pt>
                <c:pt idx="336">
                  <c:v>0.25031999999999999</c:v>
                </c:pt>
                <c:pt idx="337">
                  <c:v>0.25102999999999998</c:v>
                </c:pt>
                <c:pt idx="338">
                  <c:v>0.25174000000000002</c:v>
                </c:pt>
                <c:pt idx="339">
                  <c:v>0.25245000000000001</c:v>
                </c:pt>
                <c:pt idx="340">
                  <c:v>0.25316</c:v>
                </c:pt>
                <c:pt idx="341">
                  <c:v>0.25386999999999998</c:v>
                </c:pt>
                <c:pt idx="342">
                  <c:v>0.25457999999999997</c:v>
                </c:pt>
                <c:pt idx="343">
                  <c:v>0.25529000000000002</c:v>
                </c:pt>
                <c:pt idx="344">
                  <c:v>0.25600000000000001</c:v>
                </c:pt>
                <c:pt idx="345">
                  <c:v>0.25672</c:v>
                </c:pt>
                <c:pt idx="346">
                  <c:v>0.25742999999999999</c:v>
                </c:pt>
                <c:pt idx="347">
                  <c:v>0.25813999999999998</c:v>
                </c:pt>
                <c:pt idx="348">
                  <c:v>0.25885000000000002</c:v>
                </c:pt>
                <c:pt idx="349">
                  <c:v>0.25956000000000001</c:v>
                </c:pt>
                <c:pt idx="350">
                  <c:v>0.26027</c:v>
                </c:pt>
                <c:pt idx="351">
                  <c:v>0.26097999999999999</c:v>
                </c:pt>
                <c:pt idx="352">
                  <c:v>0.26168999999999998</c:v>
                </c:pt>
                <c:pt idx="353">
                  <c:v>0.26240000000000002</c:v>
                </c:pt>
                <c:pt idx="354">
                  <c:v>0.26311000000000001</c:v>
                </c:pt>
                <c:pt idx="355">
                  <c:v>0.26382</c:v>
                </c:pt>
                <c:pt idx="356">
                  <c:v>0.26454</c:v>
                </c:pt>
                <c:pt idx="357">
                  <c:v>0.26524999999999999</c:v>
                </c:pt>
                <c:pt idx="358">
                  <c:v>0.26595999999999997</c:v>
                </c:pt>
                <c:pt idx="359">
                  <c:v>0.26667000000000002</c:v>
                </c:pt>
                <c:pt idx="360">
                  <c:v>0.26738000000000001</c:v>
                </c:pt>
                <c:pt idx="361">
                  <c:v>0.26808999999999999</c:v>
                </c:pt>
                <c:pt idx="362">
                  <c:v>0.26879999999999998</c:v>
                </c:pt>
                <c:pt idx="363">
                  <c:v>0.26951000000000003</c:v>
                </c:pt>
                <c:pt idx="364">
                  <c:v>0.27022000000000002</c:v>
                </c:pt>
                <c:pt idx="365">
                  <c:v>0.27093</c:v>
                </c:pt>
                <c:pt idx="366">
                  <c:v>0.27163999999999999</c:v>
                </c:pt>
                <c:pt idx="367">
                  <c:v>0.27235999999999999</c:v>
                </c:pt>
                <c:pt idx="368">
                  <c:v>0.27306999999999998</c:v>
                </c:pt>
                <c:pt idx="369">
                  <c:v>0.27378000000000002</c:v>
                </c:pt>
                <c:pt idx="370">
                  <c:v>0.27449000000000001</c:v>
                </c:pt>
                <c:pt idx="371">
                  <c:v>0.2752</c:v>
                </c:pt>
                <c:pt idx="372">
                  <c:v>0.27590999999999999</c:v>
                </c:pt>
                <c:pt idx="373">
                  <c:v>0.27661999999999998</c:v>
                </c:pt>
                <c:pt idx="374">
                  <c:v>0.27733000000000002</c:v>
                </c:pt>
                <c:pt idx="375">
                  <c:v>0.27804000000000001</c:v>
                </c:pt>
                <c:pt idx="376">
                  <c:v>0.27875</c:v>
                </c:pt>
                <c:pt idx="377">
                  <c:v>0.27945999999999999</c:v>
                </c:pt>
                <c:pt idx="378">
                  <c:v>0.28016999999999997</c:v>
                </c:pt>
                <c:pt idx="379">
                  <c:v>0.28088000000000002</c:v>
                </c:pt>
                <c:pt idx="380">
                  <c:v>0.28160000000000002</c:v>
                </c:pt>
                <c:pt idx="381">
                  <c:v>0.28231000000000001</c:v>
                </c:pt>
                <c:pt idx="382">
                  <c:v>0.28301999999999999</c:v>
                </c:pt>
                <c:pt idx="383">
                  <c:v>0.28372999999999998</c:v>
                </c:pt>
                <c:pt idx="384">
                  <c:v>0.28444000000000003</c:v>
                </c:pt>
                <c:pt idx="385">
                  <c:v>0.28515000000000001</c:v>
                </c:pt>
                <c:pt idx="386">
                  <c:v>0.28586</c:v>
                </c:pt>
                <c:pt idx="387">
                  <c:v>0.28656999999999999</c:v>
                </c:pt>
                <c:pt idx="388">
                  <c:v>0.28727999999999998</c:v>
                </c:pt>
                <c:pt idx="389">
                  <c:v>0.28799000000000002</c:v>
                </c:pt>
                <c:pt idx="390">
                  <c:v>0.28870000000000001</c:v>
                </c:pt>
                <c:pt idx="391">
                  <c:v>0.28941</c:v>
                </c:pt>
                <c:pt idx="392">
                  <c:v>0.29013</c:v>
                </c:pt>
                <c:pt idx="393">
                  <c:v>0.29083999999999999</c:v>
                </c:pt>
                <c:pt idx="394">
                  <c:v>0.29154999999999998</c:v>
                </c:pt>
                <c:pt idx="395">
                  <c:v>0.29226000000000002</c:v>
                </c:pt>
                <c:pt idx="396">
                  <c:v>0.29297000000000001</c:v>
                </c:pt>
                <c:pt idx="397">
                  <c:v>0.29368</c:v>
                </c:pt>
                <c:pt idx="398">
                  <c:v>0.29438999999999999</c:v>
                </c:pt>
                <c:pt idx="399">
                  <c:v>0.29509999999999997</c:v>
                </c:pt>
                <c:pt idx="400">
                  <c:v>0.29581000000000002</c:v>
                </c:pt>
                <c:pt idx="401">
                  <c:v>0.29652000000000001</c:v>
                </c:pt>
                <c:pt idx="402">
                  <c:v>0.29722999999999999</c:v>
                </c:pt>
                <c:pt idx="403">
                  <c:v>0.29793999999999998</c:v>
                </c:pt>
                <c:pt idx="404">
                  <c:v>0.29865999999999998</c:v>
                </c:pt>
                <c:pt idx="405">
                  <c:v>0.29937000000000002</c:v>
                </c:pt>
                <c:pt idx="406">
                  <c:v>0.30008000000000001</c:v>
                </c:pt>
                <c:pt idx="407">
                  <c:v>0.30079</c:v>
                </c:pt>
                <c:pt idx="408">
                  <c:v>0.30149999999999999</c:v>
                </c:pt>
                <c:pt idx="409">
                  <c:v>0.30220999999999998</c:v>
                </c:pt>
                <c:pt idx="410">
                  <c:v>0.30292000000000002</c:v>
                </c:pt>
                <c:pt idx="411">
                  <c:v>0.30363000000000001</c:v>
                </c:pt>
                <c:pt idx="412">
                  <c:v>0.30434</c:v>
                </c:pt>
                <c:pt idx="413">
                  <c:v>0.30504999999999999</c:v>
                </c:pt>
                <c:pt idx="414">
                  <c:v>0.30575999999999998</c:v>
                </c:pt>
                <c:pt idx="415">
                  <c:v>0.30647000000000002</c:v>
                </c:pt>
                <c:pt idx="416">
                  <c:v>0.30718000000000001</c:v>
                </c:pt>
                <c:pt idx="417">
                  <c:v>0.30789</c:v>
                </c:pt>
                <c:pt idx="418">
                  <c:v>0.30861</c:v>
                </c:pt>
                <c:pt idx="419">
                  <c:v>0.30931999999999998</c:v>
                </c:pt>
                <c:pt idx="420">
                  <c:v>0.31002999999999997</c:v>
                </c:pt>
                <c:pt idx="421">
                  <c:v>0.31074000000000002</c:v>
                </c:pt>
                <c:pt idx="422">
                  <c:v>0.31145</c:v>
                </c:pt>
                <c:pt idx="423">
                  <c:v>0.31215999999999999</c:v>
                </c:pt>
                <c:pt idx="424">
                  <c:v>0.31286999999999998</c:v>
                </c:pt>
                <c:pt idx="425">
                  <c:v>0.31358000000000003</c:v>
                </c:pt>
                <c:pt idx="426">
                  <c:v>0.31429000000000001</c:v>
                </c:pt>
                <c:pt idx="427">
                  <c:v>0.315</c:v>
                </c:pt>
                <c:pt idx="428">
                  <c:v>0.31570999999999999</c:v>
                </c:pt>
                <c:pt idx="429">
                  <c:v>0.31641999999999998</c:v>
                </c:pt>
                <c:pt idx="430">
                  <c:v>0.31713000000000002</c:v>
                </c:pt>
                <c:pt idx="431">
                  <c:v>0.31784000000000001</c:v>
                </c:pt>
                <c:pt idx="432">
                  <c:v>0.31856000000000001</c:v>
                </c:pt>
                <c:pt idx="433">
                  <c:v>0.31927</c:v>
                </c:pt>
                <c:pt idx="434">
                  <c:v>0.31997999999999999</c:v>
                </c:pt>
                <c:pt idx="435">
                  <c:v>0.32068999999999998</c:v>
                </c:pt>
                <c:pt idx="436">
                  <c:v>0.32140000000000002</c:v>
                </c:pt>
                <c:pt idx="437">
                  <c:v>0.32211000000000001</c:v>
                </c:pt>
                <c:pt idx="438">
                  <c:v>0.32282</c:v>
                </c:pt>
                <c:pt idx="439">
                  <c:v>0.32352999999999998</c:v>
                </c:pt>
                <c:pt idx="440">
                  <c:v>0.32423999999999997</c:v>
                </c:pt>
                <c:pt idx="441">
                  <c:v>0.32495000000000002</c:v>
                </c:pt>
                <c:pt idx="442">
                  <c:v>0.32566000000000001</c:v>
                </c:pt>
                <c:pt idx="443">
                  <c:v>0.32636999999999999</c:v>
                </c:pt>
                <c:pt idx="444">
                  <c:v>0.32707999999999998</c:v>
                </c:pt>
                <c:pt idx="445">
                  <c:v>0.32779999999999998</c:v>
                </c:pt>
                <c:pt idx="446">
                  <c:v>0.32850000000000001</c:v>
                </c:pt>
                <c:pt idx="447">
                  <c:v>0.32922000000000001</c:v>
                </c:pt>
                <c:pt idx="448">
                  <c:v>0.32993</c:v>
                </c:pt>
                <c:pt idx="449">
                  <c:v>0.33063999999999999</c:v>
                </c:pt>
                <c:pt idx="450">
                  <c:v>0.33134999999999998</c:v>
                </c:pt>
                <c:pt idx="451">
                  <c:v>0.33206000000000002</c:v>
                </c:pt>
                <c:pt idx="452">
                  <c:v>0.33277000000000001</c:v>
                </c:pt>
                <c:pt idx="453">
                  <c:v>0.33348</c:v>
                </c:pt>
                <c:pt idx="454">
                  <c:v>0.33418999999999999</c:v>
                </c:pt>
                <c:pt idx="455">
                  <c:v>0.33489999999999998</c:v>
                </c:pt>
                <c:pt idx="456">
                  <c:v>0.33561000000000002</c:v>
                </c:pt>
                <c:pt idx="457">
                  <c:v>0.33632000000000001</c:v>
                </c:pt>
                <c:pt idx="458">
                  <c:v>0.33703</c:v>
                </c:pt>
                <c:pt idx="459">
                  <c:v>0.33773999999999998</c:v>
                </c:pt>
                <c:pt idx="460">
                  <c:v>0.33844999999999997</c:v>
                </c:pt>
                <c:pt idx="461">
                  <c:v>0.33916000000000002</c:v>
                </c:pt>
                <c:pt idx="462">
                  <c:v>0.33988000000000002</c:v>
                </c:pt>
                <c:pt idx="463">
                  <c:v>0.34059</c:v>
                </c:pt>
                <c:pt idx="464">
                  <c:v>0.34129999999999999</c:v>
                </c:pt>
                <c:pt idx="465">
                  <c:v>0.34200999999999998</c:v>
                </c:pt>
                <c:pt idx="466">
                  <c:v>0.34272000000000002</c:v>
                </c:pt>
                <c:pt idx="467">
                  <c:v>0.34343000000000001</c:v>
                </c:pt>
                <c:pt idx="468">
                  <c:v>0.34414</c:v>
                </c:pt>
                <c:pt idx="469">
                  <c:v>0.34484999999999999</c:v>
                </c:pt>
                <c:pt idx="470">
                  <c:v>0.34555999999999998</c:v>
                </c:pt>
                <c:pt idx="471">
                  <c:v>0.34627000000000002</c:v>
                </c:pt>
                <c:pt idx="472">
                  <c:v>0.34698000000000001</c:v>
                </c:pt>
                <c:pt idx="473">
                  <c:v>0.34769</c:v>
                </c:pt>
                <c:pt idx="474">
                  <c:v>0.34839999999999999</c:v>
                </c:pt>
                <c:pt idx="475">
                  <c:v>0.34910999999999998</c:v>
                </c:pt>
                <c:pt idx="476">
                  <c:v>0.34982000000000002</c:v>
                </c:pt>
              </c:numCache>
            </c:numRef>
          </c:xVal>
          <c:yVal>
            <c:numRef>
              <c:f>'X-ray'!$E$4:$E$480</c:f>
              <c:numCache>
                <c:formatCode>0.00E+00</c:formatCode>
                <c:ptCount val="477"/>
                <c:pt idx="0">
                  <c:v>0.21479712734534709</c:v>
                </c:pt>
                <c:pt idx="1">
                  <c:v>0.21139424844368479</c:v>
                </c:pt>
                <c:pt idx="2">
                  <c:v>0.20782165708580624</c:v>
                </c:pt>
                <c:pt idx="3">
                  <c:v>0.20401387535367677</c:v>
                </c:pt>
                <c:pt idx="4">
                  <c:v>0.20021144162959803</c:v>
                </c:pt>
                <c:pt idx="5">
                  <c:v>0.19640900790551932</c:v>
                </c:pt>
                <c:pt idx="6">
                  <c:v>0.19238773530658931</c:v>
                </c:pt>
                <c:pt idx="7">
                  <c:v>0.1883391293412387</c:v>
                </c:pt>
                <c:pt idx="8">
                  <c:v>0.18429620962022145</c:v>
                </c:pt>
                <c:pt idx="9">
                  <c:v>0.18021925746888742</c:v>
                </c:pt>
                <c:pt idx="10">
                  <c:v>0.17609022722133927</c:v>
                </c:pt>
                <c:pt idx="11">
                  <c:v>0.17195538961760612</c:v>
                </c:pt>
                <c:pt idx="12">
                  <c:v>0.16782635937005794</c:v>
                </c:pt>
                <c:pt idx="13">
                  <c:v>0.16374694062486667</c:v>
                </c:pt>
                <c:pt idx="14">
                  <c:v>0.15967425826577825</c:v>
                </c:pt>
                <c:pt idx="15">
                  <c:v>0.15559584780210597</c:v>
                </c:pt>
                <c:pt idx="16">
                  <c:v>0.15158358470811228</c:v>
                </c:pt>
                <c:pt idx="17">
                  <c:v>0.14767612580087913</c:v>
                </c:pt>
                <c:pt idx="18">
                  <c:v>0.14376866689364598</c:v>
                </c:pt>
                <c:pt idx="19">
                  <c:v>0.13986120798641286</c:v>
                </c:pt>
                <c:pt idx="20">
                  <c:v>0.1361598188437449</c:v>
                </c:pt>
                <c:pt idx="21">
                  <c:v>0.13250099309603747</c:v>
                </c:pt>
                <c:pt idx="22">
                  <c:v>0.12884216734833004</c:v>
                </c:pt>
                <c:pt idx="23">
                  <c:v>0.12528397957285067</c:v>
                </c:pt>
                <c:pt idx="24">
                  <c:v>0.12192107601680728</c:v>
                </c:pt>
                <c:pt idx="25">
                  <c:v>0.11856289563991568</c:v>
                </c:pt>
                <c:pt idx="26">
                  <c:v>0.11520471526302406</c:v>
                </c:pt>
                <c:pt idx="27">
                  <c:v>0.11211159346990067</c:v>
                </c:pt>
                <c:pt idx="28">
                  <c:v>0.10907239782405112</c:v>
                </c:pt>
                <c:pt idx="29">
                  <c:v>0.10603747071141204</c:v>
                </c:pt>
                <c:pt idx="30">
                  <c:v>0.10310095050761645</c:v>
                </c:pt>
                <c:pt idx="31">
                  <c:v>0.10038845340505907</c:v>
                </c:pt>
                <c:pt idx="32">
                  <c:v>9.7672141257350423E-2</c:v>
                </c:pt>
                <c:pt idx="33">
                  <c:v>9.4959644154793035E-2</c:v>
                </c:pt>
                <c:pt idx="34">
                  <c:v>9.2487406115604659E-2</c:v>
                </c:pt>
                <c:pt idx="35">
                  <c:v>9.0078866653715187E-2</c:v>
                </c:pt>
                <c:pt idx="36">
                  <c:v>8.7666939653904638E-2</c:v>
                </c:pt>
                <c:pt idx="37">
                  <c:v>8.5333707727840685E-2</c:v>
                </c:pt>
                <c:pt idx="38">
                  <c:v>8.3198350194379586E-2</c:v>
                </c:pt>
                <c:pt idx="39">
                  <c:v>8.1062992660918473E-2</c:v>
                </c:pt>
                <c:pt idx="40">
                  <c:v>7.892763512745736E-2</c:v>
                </c:pt>
                <c:pt idx="41">
                  <c:v>7.6970387623728542E-2</c:v>
                </c:pt>
                <c:pt idx="42">
                  <c:v>7.5073055207962661E-2</c:v>
                </c:pt>
                <c:pt idx="43">
                  <c:v>7.3175722792196765E-2</c:v>
                </c:pt>
                <c:pt idx="44">
                  <c:v>7.132804016627585E-2</c:v>
                </c:pt>
                <c:pt idx="45">
                  <c:v>6.9631203867137489E-2</c:v>
                </c:pt>
                <c:pt idx="46">
                  <c:v>6.7936750765048501E-2</c:v>
                </c:pt>
                <c:pt idx="47">
                  <c:v>6.6242297662959498E-2</c:v>
                </c:pt>
                <c:pt idx="48">
                  <c:v>6.4673098953217684E-2</c:v>
                </c:pt>
                <c:pt idx="49">
                  <c:v>6.3148095269399532E-2</c:v>
                </c:pt>
                <c:pt idx="50">
                  <c:v>6.1625233444687871E-2</c:v>
                </c:pt>
                <c:pt idx="51">
                  <c:v>6.013378146382789E-2</c:v>
                </c:pt>
                <c:pt idx="52">
                  <c:v>5.8756883031132918E-2</c:v>
                </c:pt>
                <c:pt idx="53">
                  <c:v>5.737998459843794E-2</c:v>
                </c:pt>
                <c:pt idx="54">
                  <c:v>5.6001149599733541E-2</c:v>
                </c:pt>
                <c:pt idx="55">
                  <c:v>5.4713164197348764E-2</c:v>
                </c:pt>
                <c:pt idx="56">
                  <c:v>5.346320786214484E-2</c:v>
                </c:pt>
                <c:pt idx="57">
                  <c:v>5.2213251526940924E-2</c:v>
                </c:pt>
                <c:pt idx="58">
                  <c:v>5.0982559287764899E-2</c:v>
                </c:pt>
                <c:pt idx="59">
                  <c:v>4.9845835745068914E-2</c:v>
                </c:pt>
                <c:pt idx="60">
                  <c:v>4.8709112202372937E-2</c:v>
                </c:pt>
                <c:pt idx="61">
                  <c:v>4.7572388659676952E-2</c:v>
                </c:pt>
                <c:pt idx="62">
                  <c:v>4.6503502382652516E-2</c:v>
                </c:pt>
                <c:pt idx="63">
                  <c:v>4.5470277832483107E-2</c:v>
                </c:pt>
                <c:pt idx="64">
                  <c:v>4.4437053282313704E-2</c:v>
                </c:pt>
                <c:pt idx="65">
                  <c:v>4.3418665723645729E-2</c:v>
                </c:pt>
                <c:pt idx="66">
                  <c:v>4.2481342091272037E-2</c:v>
                </c:pt>
                <c:pt idx="67">
                  <c:v>4.1542700141553229E-2</c:v>
                </c:pt>
                <c:pt idx="68">
                  <c:v>4.0605376509179537E-2</c:v>
                </c:pt>
                <c:pt idx="69">
                  <c:v>3.9724786413435346E-2</c:v>
                </c:pt>
                <c:pt idx="70">
                  <c:v>3.8876116725113451E-2</c:v>
                </c:pt>
                <c:pt idx="71">
                  <c:v>3.8026253408537936E-2</c:v>
                </c:pt>
                <c:pt idx="72">
                  <c:v>3.7187693902216032E-2</c:v>
                </c:pt>
                <c:pt idx="73">
                  <c:v>3.6419792072343617E-2</c:v>
                </c:pt>
                <c:pt idx="74">
                  <c:v>3.5651890242471174E-2</c:v>
                </c:pt>
                <c:pt idx="75">
                  <c:v>3.4883988412598731E-2</c:v>
                </c:pt>
                <c:pt idx="76">
                  <c:v>3.4158764001791707E-2</c:v>
                </c:pt>
                <c:pt idx="77">
                  <c:v>3.3462547763590665E-2</c:v>
                </c:pt>
                <c:pt idx="78">
                  <c:v>3.2766331525389603E-2</c:v>
                </c:pt>
                <c:pt idx="79">
                  <c:v>3.2075906248607983E-2</c:v>
                </c:pt>
                <c:pt idx="80">
                  <c:v>3.1440250572434943E-2</c:v>
                </c:pt>
                <c:pt idx="81">
                  <c:v>3.0805487671088018E-2</c:v>
                </c:pt>
                <c:pt idx="82">
                  <c:v>3.0170724769741062E-2</c:v>
                </c:pt>
                <c:pt idx="83">
                  <c:v>2.9565417900483938E-2</c:v>
                </c:pt>
                <c:pt idx="84">
                  <c:v>2.8981488103058995E-2</c:v>
                </c:pt>
                <c:pt idx="85">
                  <c:v>2.8396737026031481E-2</c:v>
                </c:pt>
                <c:pt idx="86">
                  <c:v>2.7815438824669664E-2</c:v>
                </c:pt>
                <c:pt idx="87">
                  <c:v>2.7272184349003342E-2</c:v>
                </c:pt>
                <c:pt idx="88">
                  <c:v>2.6728929873337012E-2</c:v>
                </c:pt>
                <c:pt idx="89">
                  <c:v>2.6185675397670694E-2</c:v>
                </c:pt>
                <c:pt idx="90">
                  <c:v>2.5659268831795538E-2</c:v>
                </c:pt>
                <c:pt idx="91">
                  <c:v>2.5148040234229445E-2</c:v>
                </c:pt>
                <c:pt idx="92">
                  <c:v>2.4636811636663352E-2</c:v>
                </c:pt>
                <c:pt idx="93">
                  <c:v>2.4126447927027127E-2</c:v>
                </c:pt>
                <c:pt idx="94">
                  <c:v>2.3640158643816748E-2</c:v>
                </c:pt>
                <c:pt idx="95">
                  <c:v>2.315455235117268E-2</c:v>
                </c:pt>
                <c:pt idx="96">
                  <c:v>2.2668946058528611E-2</c:v>
                </c:pt>
                <c:pt idx="97">
                  <c:v>2.2194667563552477E-2</c:v>
                </c:pt>
                <c:pt idx="98">
                  <c:v>2.1730888003000264E-2</c:v>
                </c:pt>
                <c:pt idx="99">
                  <c:v>2.1266456150520412E-2</c:v>
                </c:pt>
                <c:pt idx="100">
                  <c:v>2.0802763608117725E-2</c:v>
                </c:pt>
                <c:pt idx="101">
                  <c:v>2.0359607349002783E-2</c:v>
                </c:pt>
                <c:pt idx="102">
                  <c:v>1.9916451089887825E-2</c:v>
                </c:pt>
                <c:pt idx="103">
                  <c:v>1.9473294830772866E-2</c:v>
                </c:pt>
                <c:pt idx="104">
                  <c:v>1.9040078528652554E-2</c:v>
                </c:pt>
                <c:pt idx="105">
                  <c:v>1.8618504067475249E-2</c:v>
                </c:pt>
                <c:pt idx="106">
                  <c:v>1.8196929606297943E-2</c:v>
                </c:pt>
                <c:pt idx="107">
                  <c:v>1.7775355145120634E-2</c:v>
                </c:pt>
                <c:pt idx="108">
                  <c:v>1.73770740981555E-2</c:v>
                </c:pt>
                <c:pt idx="109">
                  <c:v>1.6978873339522683E-2</c:v>
                </c:pt>
                <c:pt idx="110">
                  <c:v>1.6581231851618274E-2</c:v>
                </c:pt>
                <c:pt idx="111">
                  <c:v>1.6195891064999884E-2</c:v>
                </c:pt>
                <c:pt idx="112">
                  <c:v>1.5825077180207016E-2</c:v>
                </c:pt>
                <c:pt idx="113">
                  <c:v>1.5454263295414158E-2</c:v>
                </c:pt>
                <c:pt idx="114">
                  <c:v>1.5082927872105413E-2</c:v>
                </c:pt>
                <c:pt idx="115">
                  <c:v>1.4739802479594421E-2</c:v>
                </c:pt>
                <c:pt idx="116">
                  <c:v>1.4398327667845393E-2</c:v>
                </c:pt>
                <c:pt idx="117">
                  <c:v>1.4056852856096367E-2</c:v>
                </c:pt>
                <c:pt idx="118">
                  <c:v>1.3728523667017684E-2</c:v>
                </c:pt>
                <c:pt idx="119">
                  <c:v>1.341735701331551E-2</c:v>
                </c:pt>
                <c:pt idx="120">
                  <c:v>1.3106627391430337E-2</c:v>
                </c:pt>
                <c:pt idx="121">
                  <c:v>1.2795897769545166E-2</c:v>
                </c:pt>
                <c:pt idx="122">
                  <c:v>1.2513228257162142E-2</c:v>
                </c:pt>
                <c:pt idx="123">
                  <c:v>1.2233239371572863E-2</c:v>
                </c:pt>
                <c:pt idx="124">
                  <c:v>1.1952856690082619E-2</c:v>
                </c:pt>
                <c:pt idx="125">
                  <c:v>1.1685539430971691E-2</c:v>
                </c:pt>
                <c:pt idx="126">
                  <c:v>1.143508030389251E-2</c:v>
                </c:pt>
                <c:pt idx="127">
                  <c:v>1.1181093583474192E-2</c:v>
                </c:pt>
                <c:pt idx="128">
                  <c:v>1.0930634456395015E-2</c:v>
                </c:pt>
                <c:pt idx="129">
                  <c:v>1.0703413797437554E-2</c:v>
                </c:pt>
                <c:pt idx="130">
                  <c:v>1.0479144055066976E-2</c:v>
                </c:pt>
                <c:pt idx="131">
                  <c:v>1.0254874312696401E-2</c:v>
                </c:pt>
                <c:pt idx="132">
                  <c:v>1.0038790643923557E-2</c:v>
                </c:pt>
                <c:pt idx="133">
                  <c:v>9.8368751794544983E-3</c:v>
                </c:pt>
                <c:pt idx="134">
                  <c:v>9.6349597149854374E-3</c:v>
                </c:pt>
                <c:pt idx="135">
                  <c:v>9.4302003707351211E-3</c:v>
                </c:pt>
                <c:pt idx="136">
                  <c:v>9.2438946369875884E-3</c:v>
                </c:pt>
                <c:pt idx="137">
                  <c:v>9.060147875489491E-3</c:v>
                </c:pt>
                <c:pt idx="138">
                  <c:v>8.87640111399139E-3</c:v>
                </c:pt>
                <c:pt idx="139">
                  <c:v>8.697431091121921E-3</c:v>
                </c:pt>
                <c:pt idx="140">
                  <c:v>8.5278155147335208E-3</c:v>
                </c:pt>
                <c:pt idx="141">
                  <c:v>8.3581999383451188E-3</c:v>
                </c:pt>
                <c:pt idx="142">
                  <c:v>8.1885843619567168E-3</c:v>
                </c:pt>
                <c:pt idx="143">
                  <c:v>8.0277544335894992E-3</c:v>
                </c:pt>
                <c:pt idx="144">
                  <c:v>7.8688937021925455E-3</c:v>
                </c:pt>
                <c:pt idx="145">
                  <c:v>7.7077954957054939E-3</c:v>
                </c:pt>
                <c:pt idx="146">
                  <c:v>7.5515040231871524E-3</c:v>
                </c:pt>
                <c:pt idx="147">
                  <c:v>7.4009349908984506E-3</c:v>
                </c:pt>
                <c:pt idx="148">
                  <c:v>7.2503659586097523E-3</c:v>
                </c:pt>
                <c:pt idx="149">
                  <c:v>7.0997969263210487E-3</c:v>
                </c:pt>
                <c:pt idx="150">
                  <c:v>6.9546028891649828E-3</c:v>
                </c:pt>
                <c:pt idx="151">
                  <c:v>6.8108485828480099E-3</c:v>
                </c:pt>
                <c:pt idx="152">
                  <c:v>6.6670942765310369E-3</c:v>
                </c:pt>
                <c:pt idx="153">
                  <c:v>6.523089914742256E-3</c:v>
                </c:pt>
                <c:pt idx="154">
                  <c:v>6.3856356268162003E-3</c:v>
                </c:pt>
                <c:pt idx="155">
                  <c:v>6.2481813388901462E-3</c:v>
                </c:pt>
                <c:pt idx="156">
                  <c:v>6.1107270509640913E-3</c:v>
                </c:pt>
                <c:pt idx="157">
                  <c:v>5.9781672566292113E-3</c:v>
                </c:pt>
                <c:pt idx="158">
                  <c:v>5.8471483213878434E-3</c:v>
                </c:pt>
                <c:pt idx="159">
                  <c:v>5.7161293861464754E-3</c:v>
                </c:pt>
                <c:pt idx="160">
                  <c:v>5.5867809817006005E-3</c:v>
                </c:pt>
                <c:pt idx="161">
                  <c:v>5.4627389691933315E-3</c:v>
                </c:pt>
                <c:pt idx="162">
                  <c:v>5.3369498860873672E-3</c:v>
                </c:pt>
                <c:pt idx="163">
                  <c:v>5.2129078735800955E-3</c:v>
                </c:pt>
                <c:pt idx="164">
                  <c:v>5.0944583859709553E-3</c:v>
                </c:pt>
                <c:pt idx="165">
                  <c:v>4.9780523209207415E-3</c:v>
                </c:pt>
                <c:pt idx="166">
                  <c:v>4.8616462558705338E-3</c:v>
                </c:pt>
                <c:pt idx="167">
                  <c:v>4.7469577703381418E-3</c:v>
                </c:pt>
                <c:pt idx="168">
                  <c:v>4.6386815816722689E-3</c:v>
                </c:pt>
                <c:pt idx="169">
                  <c:v>4.5304053930063995E-3</c:v>
                </c:pt>
                <c:pt idx="170">
                  <c:v>4.4206041875987541E-3</c:v>
                </c:pt>
                <c:pt idx="171">
                  <c:v>4.3182040983404018E-3</c:v>
                </c:pt>
                <c:pt idx="172">
                  <c:v>4.2182719708332159E-3</c:v>
                </c:pt>
                <c:pt idx="173">
                  <c:v>4.1183398433260257E-3</c:v>
                </c:pt>
                <c:pt idx="174">
                  <c:v>4.019909766817242E-3</c:v>
                </c:pt>
                <c:pt idx="175">
                  <c:v>3.9281811486090142E-3</c:v>
                </c:pt>
                <c:pt idx="176">
                  <c:v>3.8364525304007838E-3</c:v>
                </c:pt>
                <c:pt idx="177">
                  <c:v>3.7447239121925577E-3</c:v>
                </c:pt>
                <c:pt idx="178">
                  <c:v>3.6581489630622003E-3</c:v>
                </c:pt>
                <c:pt idx="179">
                  <c:v>3.5730233749020068E-3</c:v>
                </c:pt>
                <c:pt idx="180">
                  <c:v>3.489080086577371E-3</c:v>
                </c:pt>
                <c:pt idx="181">
                  <c:v>3.4062442762077586E-3</c:v>
                </c:pt>
                <c:pt idx="182">
                  <c:v>3.3294492546837441E-3</c:v>
                </c:pt>
                <c:pt idx="183">
                  <c:v>3.2526542331597279E-3</c:v>
                </c:pt>
                <c:pt idx="184">
                  <c:v>3.1758592116357108E-3</c:v>
                </c:pt>
                <c:pt idx="185">
                  <c:v>3.1031754967174681E-3</c:v>
                </c:pt>
                <c:pt idx="186">
                  <c:v>3.0328672033936689E-3</c:v>
                </c:pt>
                <c:pt idx="187">
                  <c:v>2.9615686524174221E-3</c:v>
                </c:pt>
                <c:pt idx="188">
                  <c:v>2.8920071239720213E-3</c:v>
                </c:pt>
                <c:pt idx="189">
                  <c:v>2.8275899758000282E-3</c:v>
                </c:pt>
                <c:pt idx="190">
                  <c:v>2.7631728276280359E-3</c:v>
                </c:pt>
                <c:pt idx="191">
                  <c:v>2.6987556794560445E-3</c:v>
                </c:pt>
                <c:pt idx="192">
                  <c:v>2.6376366943841306E-3</c:v>
                </c:pt>
                <c:pt idx="193">
                  <c:v>2.578665350400642E-3</c:v>
                </c:pt>
                <c:pt idx="194">
                  <c:v>2.5196940064171514E-3</c:v>
                </c:pt>
                <c:pt idx="195">
                  <c:v>2.4611605819986411E-3</c:v>
                </c:pt>
                <c:pt idx="196">
                  <c:v>2.4073712862007213E-3</c:v>
                </c:pt>
                <c:pt idx="197">
                  <c:v>2.3528243946873344E-3</c:v>
                </c:pt>
                <c:pt idx="198">
                  <c:v>2.2990350988894149E-3</c:v>
                </c:pt>
                <c:pt idx="199">
                  <c:v>2.2481776132361004E-3</c:v>
                </c:pt>
                <c:pt idx="200">
                  <c:v>2.1994653545178589E-3</c:v>
                </c:pt>
                <c:pt idx="201">
                  <c:v>2.1507530957996213E-3</c:v>
                </c:pt>
                <c:pt idx="202">
                  <c:v>2.1023269525762838E-3</c:v>
                </c:pt>
                <c:pt idx="203">
                  <c:v>2.0586932438925484E-3</c:v>
                </c:pt>
                <c:pt idx="204">
                  <c:v>2.0150595352088148E-3</c:v>
                </c:pt>
                <c:pt idx="205">
                  <c:v>1.9708112672478426E-3</c:v>
                </c:pt>
                <c:pt idx="206">
                  <c:v>1.9299592419594527E-3</c:v>
                </c:pt>
                <c:pt idx="207">
                  <c:v>1.8913896235595526E-3</c:v>
                </c:pt>
                <c:pt idx="208">
                  <c:v>1.8528200051596507E-3</c:v>
                </c:pt>
                <c:pt idx="209">
                  <c:v>1.8143907186272856E-3</c:v>
                </c:pt>
                <c:pt idx="210">
                  <c:v>1.7808028815248489E-3</c:v>
                </c:pt>
                <c:pt idx="211">
                  <c:v>1.7472150444224138E-3</c:v>
                </c:pt>
                <c:pt idx="212">
                  <c:v>1.7136272073199781E-3</c:v>
                </c:pt>
                <c:pt idx="213">
                  <c:v>1.6824483267226661E-3</c:v>
                </c:pt>
                <c:pt idx="214">
                  <c:v>1.6536114871720051E-3</c:v>
                </c:pt>
                <c:pt idx="215">
                  <c:v>1.6243684949516157E-3</c:v>
                </c:pt>
                <c:pt idx="216">
                  <c:v>1.5955316554009532E-3</c:v>
                </c:pt>
                <c:pt idx="217">
                  <c:v>1.5710480970096308E-3</c:v>
                </c:pt>
                <c:pt idx="218">
                  <c:v>1.5465645386183082E-3</c:v>
                </c:pt>
                <c:pt idx="219">
                  <c:v>1.5220809802269858E-3</c:v>
                </c:pt>
                <c:pt idx="220">
                  <c:v>1.4994138648994153E-3</c:v>
                </c:pt>
                <c:pt idx="221">
                  <c:v>1.4787234670235758E-3</c:v>
                </c:pt>
                <c:pt idx="222">
                  <c:v>1.4580330691477369E-3</c:v>
                </c:pt>
                <c:pt idx="223">
                  <c:v>1.4373426712718971E-3</c:v>
                </c:pt>
                <c:pt idx="224">
                  <c:v>1.419398240405144E-3</c:v>
                </c:pt>
                <c:pt idx="225">
                  <c:v>1.4018332636238113E-3</c:v>
                </c:pt>
                <c:pt idx="226">
                  <c:v>1.3842682868424785E-3</c:v>
                </c:pt>
                <c:pt idx="227">
                  <c:v>1.3677810391056408E-3</c:v>
                </c:pt>
                <c:pt idx="228">
                  <c:v>1.3526072736417801E-3</c:v>
                </c:pt>
                <c:pt idx="229">
                  <c:v>1.3374335081779191E-3</c:v>
                </c:pt>
                <c:pt idx="230">
                  <c:v>1.3222597427140588E-3</c:v>
                </c:pt>
                <c:pt idx="231">
                  <c:v>1.3086633010097365E-3</c:v>
                </c:pt>
                <c:pt idx="232">
                  <c:v>1.2951863535296221E-3</c:v>
                </c:pt>
                <c:pt idx="233">
                  <c:v>1.281519589887816E-3</c:v>
                </c:pt>
                <c:pt idx="234">
                  <c:v>1.2684949668652962E-3</c:v>
                </c:pt>
                <c:pt idx="235">
                  <c:v>1.256088520601489E-3</c:v>
                </c:pt>
                <c:pt idx="236">
                  <c:v>1.2436820743376817E-3</c:v>
                </c:pt>
                <c:pt idx="237">
                  <c:v>1.2312756280738735E-3</c:v>
                </c:pt>
                <c:pt idx="238">
                  <c:v>1.2193963879279397E-3</c:v>
                </c:pt>
                <c:pt idx="239">
                  <c:v>1.2075748109511473E-3</c:v>
                </c:pt>
                <c:pt idx="240">
                  <c:v>1.1957532339743554E-3</c:v>
                </c:pt>
                <c:pt idx="241">
                  <c:v>1.1840263928636964E-3</c:v>
                </c:pt>
                <c:pt idx="242">
                  <c:v>1.1722909437790786E-3</c:v>
                </c:pt>
                <c:pt idx="243">
                  <c:v>1.1607184870428583E-3</c:v>
                </c:pt>
                <c:pt idx="244">
                  <c:v>1.1491460303066378E-3</c:v>
                </c:pt>
                <c:pt idx="245">
                  <c:v>1.137638428766132E-3</c:v>
                </c:pt>
                <c:pt idx="246">
                  <c:v>1.1261402416895207E-3</c:v>
                </c:pt>
                <c:pt idx="247">
                  <c:v>1.1146420546129087E-3</c:v>
                </c:pt>
                <c:pt idx="248">
                  <c:v>1.1031472675419737E-3</c:v>
                </c:pt>
                <c:pt idx="249">
                  <c:v>1.091658736481484E-3</c:v>
                </c:pt>
                <c:pt idx="250">
                  <c:v>1.0801702054209937E-3</c:v>
                </c:pt>
                <c:pt idx="251">
                  <c:v>1.068681674360504E-3</c:v>
                </c:pt>
                <c:pt idx="252">
                  <c:v>1.0570820770016403E-3</c:v>
                </c:pt>
                <c:pt idx="253">
                  <c:v>1.0456535930057494E-3</c:v>
                </c:pt>
                <c:pt idx="254">
                  <c:v>1.0342251090098595E-3</c:v>
                </c:pt>
                <c:pt idx="255">
                  <c:v>1.0228430475048337E-3</c:v>
                </c:pt>
                <c:pt idx="256">
                  <c:v>1.0115578677198746E-3</c:v>
                </c:pt>
                <c:pt idx="257">
                  <c:v>1.0002726879349156E-3</c:v>
                </c:pt>
                <c:pt idx="258">
                  <c:v>9.8898750814995569E-4</c:v>
                </c:pt>
                <c:pt idx="259">
                  <c:v>9.779190121773718E-4</c:v>
                </c:pt>
                <c:pt idx="260">
                  <c:v>9.6690373679028316E-4</c:v>
                </c:pt>
                <c:pt idx="261">
                  <c:v>9.5573331667943317E-4</c:v>
                </c:pt>
                <c:pt idx="262">
                  <c:v>9.4482910648175701E-4</c:v>
                </c:pt>
                <c:pt idx="263">
                  <c:v>9.3418933721125229E-4</c:v>
                </c:pt>
                <c:pt idx="264">
                  <c:v>9.235495679407481E-4</c:v>
                </c:pt>
                <c:pt idx="265">
                  <c:v>9.1290979867024392E-4</c:v>
                </c:pt>
                <c:pt idx="266">
                  <c:v>9.0263217474288021E-4</c:v>
                </c:pt>
                <c:pt idx="267">
                  <c:v>8.9245990218806673E-4</c:v>
                </c:pt>
                <c:pt idx="268">
                  <c:v>8.8228762963325324E-4</c:v>
                </c:pt>
                <c:pt idx="269">
                  <c:v>8.7224747515338662E-4</c:v>
                </c:pt>
                <c:pt idx="270">
                  <c:v>8.6259633500530885E-4</c:v>
                </c:pt>
                <c:pt idx="271">
                  <c:v>8.5280926330584897E-4</c:v>
                </c:pt>
                <c:pt idx="272">
                  <c:v>8.4315812315777108E-4</c:v>
                </c:pt>
                <c:pt idx="273">
                  <c:v>8.3392404779280367E-4</c:v>
                </c:pt>
                <c:pt idx="274">
                  <c:v>8.2483161707115702E-4</c:v>
                </c:pt>
                <c:pt idx="275">
                  <c:v>8.1573918634951015E-4</c:v>
                </c:pt>
                <c:pt idx="276">
                  <c:v>8.0677276013396302E-4</c:v>
                </c:pt>
                <c:pt idx="277">
                  <c:v>7.9823947440813556E-4</c:v>
                </c:pt>
                <c:pt idx="278">
                  <c:v>7.8970618868230789E-4</c:v>
                </c:pt>
                <c:pt idx="279">
                  <c:v>7.8117290295647978E-4</c:v>
                </c:pt>
                <c:pt idx="280">
                  <c:v>7.7302668450611098E-4</c:v>
                </c:pt>
                <c:pt idx="281">
                  <c:v>7.6493058853404532E-4</c:v>
                </c:pt>
                <c:pt idx="282">
                  <c:v>7.5694693833936897E-4</c:v>
                </c:pt>
                <c:pt idx="283">
                  <c:v>7.4906708355685205E-4</c:v>
                </c:pt>
                <c:pt idx="284">
                  <c:v>7.4160982438098303E-4</c:v>
                </c:pt>
                <c:pt idx="285">
                  <c:v>7.341525652051139E-4</c:v>
                </c:pt>
                <c:pt idx="286">
                  <c:v>7.2669530602924499E-4</c:v>
                </c:pt>
                <c:pt idx="287">
                  <c:v>7.1956389201806097E-4</c:v>
                </c:pt>
                <c:pt idx="288">
                  <c:v>7.125886121482892E-4</c:v>
                </c:pt>
                <c:pt idx="289">
                  <c:v>7.0561333227851699E-4</c:v>
                </c:pt>
                <c:pt idx="290">
                  <c:v>6.9870671069668022E-4</c:v>
                </c:pt>
                <c:pt idx="291">
                  <c:v>6.9217458886721773E-4</c:v>
                </c:pt>
                <c:pt idx="292">
                  <c:v>6.8555046532184697E-4</c:v>
                </c:pt>
                <c:pt idx="293">
                  <c:v>6.7901834349238426E-4</c:v>
                </c:pt>
                <c:pt idx="294">
                  <c:v>6.7273903997534584E-4</c:v>
                </c:pt>
                <c:pt idx="295">
                  <c:v>6.6659713771505908E-4</c:v>
                </c:pt>
                <c:pt idx="296">
                  <c:v>6.6045523545477244E-4</c:v>
                </c:pt>
                <c:pt idx="297">
                  <c:v>6.5435624400457895E-4</c:v>
                </c:pt>
                <c:pt idx="298">
                  <c:v>6.4855286035724914E-4</c:v>
                </c:pt>
                <c:pt idx="299">
                  <c:v>6.4274947670991955E-4</c:v>
                </c:pt>
                <c:pt idx="300">
                  <c:v>6.3694609306258964E-4</c:v>
                </c:pt>
                <c:pt idx="301">
                  <c:v>6.3131585193479172E-4</c:v>
                </c:pt>
                <c:pt idx="302">
                  <c:v>6.2572064354557281E-4</c:v>
                </c:pt>
                <c:pt idx="303">
                  <c:v>6.2020314638398149E-4</c:v>
                </c:pt>
                <c:pt idx="304">
                  <c:v>6.1470886944332305E-4</c:v>
                </c:pt>
                <c:pt idx="305">
                  <c:v>6.0942689166547707E-4</c:v>
                </c:pt>
                <c:pt idx="306">
                  <c:v>6.0414491388763086E-4</c:v>
                </c:pt>
                <c:pt idx="307">
                  <c:v>5.9886293610978488E-4</c:v>
                </c:pt>
                <c:pt idx="308">
                  <c:v>5.9369740502968754E-4</c:v>
                </c:pt>
                <c:pt idx="309">
                  <c:v>5.8861707885038243E-4</c:v>
                </c:pt>
                <c:pt idx="310">
                  <c:v>5.8353675267107678E-4</c:v>
                </c:pt>
                <c:pt idx="311">
                  <c:v>5.7839728689649942E-4</c:v>
                </c:pt>
                <c:pt idx="312">
                  <c:v>5.7349324370019371E-4</c:v>
                </c:pt>
                <c:pt idx="313">
                  <c:v>5.6858920050388768E-4</c:v>
                </c:pt>
                <c:pt idx="314">
                  <c:v>5.6368515730758197E-4</c:v>
                </c:pt>
                <c:pt idx="315">
                  <c:v>5.5887753904908417E-4</c:v>
                </c:pt>
                <c:pt idx="316">
                  <c:v>5.5414903868827533E-4</c:v>
                </c:pt>
                <c:pt idx="317">
                  <c:v>5.494205383274666E-4</c:v>
                </c:pt>
                <c:pt idx="318">
                  <c:v>5.4469737463402011E-4</c:v>
                </c:pt>
                <c:pt idx="319">
                  <c:v>5.4015832596457597E-4</c:v>
                </c:pt>
                <c:pt idx="320">
                  <c:v>5.3561927729513172E-4</c:v>
                </c:pt>
                <c:pt idx="321">
                  <c:v>5.3108022862568768E-4</c:v>
                </c:pt>
                <c:pt idx="322">
                  <c:v>5.2665563239604916E-4</c:v>
                </c:pt>
                <c:pt idx="323">
                  <c:v>5.2228155834326592E-4</c:v>
                </c:pt>
                <c:pt idx="324">
                  <c:v>5.1796823531899329E-4</c:v>
                </c:pt>
                <c:pt idx="325">
                  <c:v>5.136549122947211E-4</c:v>
                </c:pt>
                <c:pt idx="326">
                  <c:v>5.0960832384842891E-4</c:v>
                </c:pt>
                <c:pt idx="327">
                  <c:v>5.0556173540213661E-4</c:v>
                </c:pt>
                <c:pt idx="328">
                  <c:v>5.0151514695584464E-4</c:v>
                </c:pt>
                <c:pt idx="329">
                  <c:v>4.976178177731258E-4</c:v>
                </c:pt>
                <c:pt idx="330">
                  <c:v>4.9388291778900198E-4</c:v>
                </c:pt>
                <c:pt idx="331">
                  <c:v>4.9014801780487805E-4</c:v>
                </c:pt>
                <c:pt idx="332">
                  <c:v>4.8641311782075429E-4</c:v>
                </c:pt>
                <c:pt idx="333">
                  <c:v>4.8300938407611435E-4</c:v>
                </c:pt>
                <c:pt idx="334">
                  <c:v>4.795725264733746E-4</c:v>
                </c:pt>
                <c:pt idx="335">
                  <c:v>4.7618340300400639E-4</c:v>
                </c:pt>
                <c:pt idx="336">
                  <c:v>4.7295511514301475E-4</c:v>
                </c:pt>
                <c:pt idx="337">
                  <c:v>4.6992284567973252E-4</c:v>
                </c:pt>
                <c:pt idx="338">
                  <c:v>4.6689057621645007E-4</c:v>
                </c:pt>
                <c:pt idx="339">
                  <c:v>4.6385830675316783E-4</c:v>
                </c:pt>
                <c:pt idx="340">
                  <c:v>4.6114002812794005E-4</c:v>
                </c:pt>
                <c:pt idx="341">
                  <c:v>4.584455366874134E-4</c:v>
                </c:pt>
                <c:pt idx="342">
                  <c:v>4.5575104524688654E-4</c:v>
                </c:pt>
                <c:pt idx="343">
                  <c:v>4.5317091344986959E-4</c:v>
                </c:pt>
                <c:pt idx="344">
                  <c:v>4.5075640596414389E-4</c:v>
                </c:pt>
                <c:pt idx="345">
                  <c:v>4.4830789133073204E-4</c:v>
                </c:pt>
                <c:pt idx="346">
                  <c:v>4.4589338384500634E-4</c:v>
                </c:pt>
                <c:pt idx="347">
                  <c:v>4.4365165223364674E-4</c:v>
                </c:pt>
                <c:pt idx="348">
                  <c:v>4.4142881798354532E-4</c:v>
                </c:pt>
                <c:pt idx="349">
                  <c:v>4.3920598373344423E-4</c:v>
                </c:pt>
                <c:pt idx="350">
                  <c:v>4.370144238952305E-4</c:v>
                </c:pt>
                <c:pt idx="351">
                  <c:v>4.3487382976527874E-4</c:v>
                </c:pt>
                <c:pt idx="352">
                  <c:v>4.3273323563532704E-4</c:v>
                </c:pt>
                <c:pt idx="353">
                  <c:v>4.3059264150537507E-4</c:v>
                </c:pt>
                <c:pt idx="354">
                  <c:v>4.2841732746889494E-4</c:v>
                </c:pt>
                <c:pt idx="355">
                  <c:v>4.2623632164445876E-4</c:v>
                </c:pt>
                <c:pt idx="356">
                  <c:v>4.2402459742812932E-4</c:v>
                </c:pt>
                <c:pt idx="357">
                  <c:v>4.2178979663871604E-4</c:v>
                </c:pt>
                <c:pt idx="358">
                  <c:v>4.1945601311374546E-4</c:v>
                </c:pt>
                <c:pt idx="359">
                  <c:v>4.1712222958877472E-4</c:v>
                </c:pt>
                <c:pt idx="360">
                  <c:v>4.1478844606380419E-4</c:v>
                </c:pt>
                <c:pt idx="361">
                  <c:v>4.1226381143509772E-4</c:v>
                </c:pt>
                <c:pt idx="362">
                  <c:v>4.0970035963274956E-4</c:v>
                </c:pt>
                <c:pt idx="363">
                  <c:v>4.0713690783040129E-4</c:v>
                </c:pt>
                <c:pt idx="364">
                  <c:v>4.0448996179030187E-4</c:v>
                </c:pt>
                <c:pt idx="365">
                  <c:v>4.0165705131157519E-4</c:v>
                </c:pt>
                <c:pt idx="366">
                  <c:v>3.9882414083284846E-4</c:v>
                </c:pt>
                <c:pt idx="367">
                  <c:v>3.9595133020653412E-4</c:v>
                </c:pt>
                <c:pt idx="368">
                  <c:v>3.9291950166770606E-4</c:v>
                </c:pt>
                <c:pt idx="369">
                  <c:v>3.8983881606148449E-4</c:v>
                </c:pt>
                <c:pt idx="370">
                  <c:v>3.8675813045526298E-4</c:v>
                </c:pt>
                <c:pt idx="371">
                  <c:v>3.8362704416209964E-4</c:v>
                </c:pt>
                <c:pt idx="372">
                  <c:v>3.8036743611723618E-4</c:v>
                </c:pt>
                <c:pt idx="373">
                  <c:v>3.7710782807237251E-4</c:v>
                </c:pt>
                <c:pt idx="374">
                  <c:v>3.7384822002750877E-4</c:v>
                </c:pt>
                <c:pt idx="375">
                  <c:v>3.7053563135781067E-4</c:v>
                </c:pt>
                <c:pt idx="376">
                  <c:v>3.6720636360251606E-4</c:v>
                </c:pt>
                <c:pt idx="377">
                  <c:v>3.6387709584722141E-4</c:v>
                </c:pt>
                <c:pt idx="378">
                  <c:v>3.6056258393418392E-4</c:v>
                </c:pt>
                <c:pt idx="379">
                  <c:v>3.5729494352008056E-4</c:v>
                </c:pt>
                <c:pt idx="380">
                  <c:v>3.5398128000155364E-4</c:v>
                </c:pt>
                <c:pt idx="381">
                  <c:v>3.5071363958745066E-4</c:v>
                </c:pt>
                <c:pt idx="382">
                  <c:v>3.4758483924708883E-4</c:v>
                </c:pt>
                <c:pt idx="383">
                  <c:v>3.4450676893367092E-4</c:v>
                </c:pt>
                <c:pt idx="384">
                  <c:v>3.4142869862025297E-4</c:v>
                </c:pt>
                <c:pt idx="385">
                  <c:v>3.3841254420270532E-4</c:v>
                </c:pt>
                <c:pt idx="386">
                  <c:v>3.3562754246307155E-4</c:v>
                </c:pt>
                <c:pt idx="387">
                  <c:v>3.3284254072343767E-4</c:v>
                </c:pt>
                <c:pt idx="388">
                  <c:v>3.300575389838038E-4</c:v>
                </c:pt>
                <c:pt idx="389">
                  <c:v>3.2751822051203095E-4</c:v>
                </c:pt>
                <c:pt idx="390">
                  <c:v>3.2508920881358391E-4</c:v>
                </c:pt>
                <c:pt idx="391">
                  <c:v>3.2266019711513672E-4</c:v>
                </c:pt>
                <c:pt idx="392">
                  <c:v>3.2026385421930336E-4</c:v>
                </c:pt>
                <c:pt idx="393">
                  <c:v>3.1820011149654852E-4</c:v>
                </c:pt>
                <c:pt idx="394">
                  <c:v>3.1613636877379379E-4</c:v>
                </c:pt>
                <c:pt idx="395">
                  <c:v>3.1407262605103901E-4</c:v>
                </c:pt>
                <c:pt idx="396">
                  <c:v>3.1222461214497306E-4</c:v>
                </c:pt>
                <c:pt idx="397">
                  <c:v>3.1048675763466324E-4</c:v>
                </c:pt>
                <c:pt idx="398">
                  <c:v>3.0874890312435359E-4</c:v>
                </c:pt>
                <c:pt idx="399">
                  <c:v>3.0704646196811323E-4</c:v>
                </c:pt>
                <c:pt idx="400">
                  <c:v>3.0556004227169474E-4</c:v>
                </c:pt>
                <c:pt idx="401">
                  <c:v>3.0407362257527635E-4</c:v>
                </c:pt>
                <c:pt idx="402">
                  <c:v>3.0258720287885797E-4</c:v>
                </c:pt>
                <c:pt idx="403">
                  <c:v>3.0119905183825601E-4</c:v>
                </c:pt>
                <c:pt idx="404">
                  <c:v>2.9985249990812805E-4</c:v>
                </c:pt>
                <c:pt idx="405">
                  <c:v>2.9852465008814075E-4</c:v>
                </c:pt>
                <c:pt idx="406">
                  <c:v>2.972046101314494E-4</c:v>
                </c:pt>
                <c:pt idx="407">
                  <c:v>2.9594607284821151E-4</c:v>
                </c:pt>
                <c:pt idx="408">
                  <c:v>2.9468753556497363E-4</c:v>
                </c:pt>
                <c:pt idx="409">
                  <c:v>2.9342899828173574E-4</c:v>
                </c:pt>
                <c:pt idx="410">
                  <c:v>2.9217136532436525E-4</c:v>
                </c:pt>
                <c:pt idx="411">
                  <c:v>2.9091435678247485E-4</c:v>
                </c:pt>
                <c:pt idx="412">
                  <c:v>2.896573482405845E-4</c:v>
                </c:pt>
                <c:pt idx="413">
                  <c:v>2.8839791127104552E-4</c:v>
                </c:pt>
                <c:pt idx="414">
                  <c:v>2.8710641905654378E-4</c:v>
                </c:pt>
                <c:pt idx="415">
                  <c:v>2.8581492684204198E-4</c:v>
                </c:pt>
                <c:pt idx="416">
                  <c:v>2.8452343462754035E-4</c:v>
                </c:pt>
                <c:pt idx="417">
                  <c:v>2.8321280591417575E-4</c:v>
                </c:pt>
                <c:pt idx="418">
                  <c:v>2.8186779474750656E-4</c:v>
                </c:pt>
                <c:pt idx="419">
                  <c:v>2.8054146429148556E-4</c:v>
                </c:pt>
                <c:pt idx="420">
                  <c:v>2.7921505821316246E-4</c:v>
                </c:pt>
                <c:pt idx="421">
                  <c:v>2.7788693802931907E-4</c:v>
                </c:pt>
                <c:pt idx="422">
                  <c:v>2.7655881784547585E-4</c:v>
                </c:pt>
                <c:pt idx="423">
                  <c:v>2.7523069766163263E-4</c:v>
                </c:pt>
                <c:pt idx="424">
                  <c:v>2.7393012855682895E-4</c:v>
                </c:pt>
                <c:pt idx="425">
                  <c:v>2.7265487665979152E-4</c:v>
                </c:pt>
                <c:pt idx="426">
                  <c:v>2.713796247627542E-4</c:v>
                </c:pt>
                <c:pt idx="427">
                  <c:v>2.7010437286571689E-4</c:v>
                </c:pt>
                <c:pt idx="428">
                  <c:v>2.6893895709940503E-4</c:v>
                </c:pt>
                <c:pt idx="429">
                  <c:v>2.6777354133309316E-4</c:v>
                </c:pt>
                <c:pt idx="430">
                  <c:v>2.6660812556678125E-4</c:v>
                </c:pt>
                <c:pt idx="431">
                  <c:v>2.6552055520498902E-4</c:v>
                </c:pt>
                <c:pt idx="432">
                  <c:v>2.6450357422403347E-4</c:v>
                </c:pt>
                <c:pt idx="433">
                  <c:v>2.6350071797892453E-4</c:v>
                </c:pt>
                <c:pt idx="434">
                  <c:v>2.6249786173381564E-4</c:v>
                </c:pt>
                <c:pt idx="435">
                  <c:v>2.6168477891199581E-4</c:v>
                </c:pt>
                <c:pt idx="436">
                  <c:v>2.6087719676911155E-4</c:v>
                </c:pt>
                <c:pt idx="437">
                  <c:v>2.600696146262275E-4</c:v>
                </c:pt>
                <c:pt idx="438">
                  <c:v>2.5935303538844313E-4</c:v>
                </c:pt>
                <c:pt idx="439">
                  <c:v>2.5874736594124907E-4</c:v>
                </c:pt>
                <c:pt idx="440">
                  <c:v>2.5814169649405506E-4</c:v>
                </c:pt>
                <c:pt idx="441">
                  <c:v>2.5753602704686106E-4</c:v>
                </c:pt>
                <c:pt idx="442">
                  <c:v>2.5710095850276887E-4</c:v>
                </c:pt>
                <c:pt idx="443">
                  <c:v>2.5667881426951757E-4</c:v>
                </c:pt>
                <c:pt idx="444">
                  <c:v>2.5625667003626644E-4</c:v>
                </c:pt>
                <c:pt idx="445">
                  <c:v>2.5588883602561095E-4</c:v>
                </c:pt>
                <c:pt idx="446">
                  <c:v>2.5561323462317003E-4</c:v>
                </c:pt>
                <c:pt idx="447">
                  <c:v>2.5532975889494509E-4</c:v>
                </c:pt>
                <c:pt idx="448">
                  <c:v>2.5505022032961219E-4</c:v>
                </c:pt>
                <c:pt idx="449">
                  <c:v>2.5484962956004578E-4</c:v>
                </c:pt>
                <c:pt idx="450">
                  <c:v>2.5465767370564123E-4</c:v>
                </c:pt>
                <c:pt idx="451">
                  <c:v>2.5446571785123678E-4</c:v>
                </c:pt>
                <c:pt idx="452">
                  <c:v>2.5428400550865643E-4</c:v>
                </c:pt>
                <c:pt idx="453">
                  <c:v>2.5411898629645614E-4</c:v>
                </c:pt>
                <c:pt idx="454">
                  <c:v>2.5395396708425584E-4</c:v>
                </c:pt>
                <c:pt idx="455">
                  <c:v>2.5378894787205549E-4</c:v>
                </c:pt>
                <c:pt idx="456">
                  <c:v>2.5359751642851377E-4</c:v>
                </c:pt>
                <c:pt idx="457">
                  <c:v>2.5340175511098155E-4</c:v>
                </c:pt>
                <c:pt idx="458">
                  <c:v>2.5320599379344933E-4</c:v>
                </c:pt>
                <c:pt idx="459">
                  <c:v>2.5298366354739289E-4</c:v>
                </c:pt>
                <c:pt idx="460">
                  <c:v>2.5270930248297665E-4</c:v>
                </c:pt>
                <c:pt idx="461">
                  <c:v>2.5243494141856046E-4</c:v>
                </c:pt>
                <c:pt idx="462">
                  <c:v>2.5215671611380033E-4</c:v>
                </c:pt>
                <c:pt idx="463">
                  <c:v>2.5179041361552925E-4</c:v>
                </c:pt>
                <c:pt idx="464">
                  <c:v>2.5140541116460969E-4</c:v>
                </c:pt>
                <c:pt idx="465">
                  <c:v>2.5102040871369014E-4</c:v>
                </c:pt>
                <c:pt idx="466">
                  <c:v>2.5059651454227962E-4</c:v>
                </c:pt>
                <c:pt idx="467">
                  <c:v>2.5008599790250275E-4</c:v>
                </c:pt>
                <c:pt idx="468">
                  <c:v>2.4957548126272594E-4</c:v>
                </c:pt>
                <c:pt idx="469">
                  <c:v>2.4906496462294913E-4</c:v>
                </c:pt>
                <c:pt idx="470">
                  <c:v>2.4845949911345128E-4</c:v>
                </c:pt>
                <c:pt idx="471">
                  <c:v>2.4782860087099246E-4</c:v>
                </c:pt>
                <c:pt idx="472">
                  <c:v>2.4719770262853364E-4</c:v>
                </c:pt>
                <c:pt idx="473">
                  <c:v>2.465395999898841E-4</c:v>
                </c:pt>
                <c:pt idx="474">
                  <c:v>2.458070432142917E-4</c:v>
                </c:pt>
                <c:pt idx="475">
                  <c:v>2.4507448643869924E-4</c:v>
                </c:pt>
                <c:pt idx="476">
                  <c:v>2.4434192966310678E-4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A-45FC-8B44-032A0BA4E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'0%'!$B$4:$B$398</c:f>
              <c:numCache>
                <c:formatCode>0.00E+00</c:formatCode>
                <c:ptCount val="395"/>
                <c:pt idx="0">
                  <c:v>0.37048510000000001</c:v>
                </c:pt>
                <c:pt idx="1">
                  <c:v>0.37770700000000001</c:v>
                </c:pt>
                <c:pt idx="2">
                  <c:v>0.34827859999999999</c:v>
                </c:pt>
                <c:pt idx="3">
                  <c:v>0.3680409</c:v>
                </c:pt>
                <c:pt idx="4">
                  <c:v>0.35545569999999999</c:v>
                </c:pt>
                <c:pt idx="5">
                  <c:v>0.33336399999999999</c:v>
                </c:pt>
                <c:pt idx="6">
                  <c:v>0.33247729999999998</c:v>
                </c:pt>
                <c:pt idx="7">
                  <c:v>0.35524689999999998</c:v>
                </c:pt>
                <c:pt idx="8">
                  <c:v>0.33289069999999998</c:v>
                </c:pt>
                <c:pt idx="9">
                  <c:v>0.32111640000000002</c:v>
                </c:pt>
                <c:pt idx="10">
                  <c:v>0.33212150000000001</c:v>
                </c:pt>
                <c:pt idx="11">
                  <c:v>0.34389039999999998</c:v>
                </c:pt>
                <c:pt idx="12">
                  <c:v>0.33081899999999997</c:v>
                </c:pt>
                <c:pt idx="13">
                  <c:v>0.30476259999999999</c:v>
                </c:pt>
                <c:pt idx="14">
                  <c:v>0.33714499999999997</c:v>
                </c:pt>
                <c:pt idx="15">
                  <c:v>0.30527320000000002</c:v>
                </c:pt>
                <c:pt idx="16">
                  <c:v>0.3185347</c:v>
                </c:pt>
                <c:pt idx="17">
                  <c:v>0.32451809999999998</c:v>
                </c:pt>
                <c:pt idx="18">
                  <c:v>0.30840099999999998</c:v>
                </c:pt>
                <c:pt idx="19">
                  <c:v>0.30630960000000002</c:v>
                </c:pt>
                <c:pt idx="20">
                  <c:v>0.3118263</c:v>
                </c:pt>
                <c:pt idx="21">
                  <c:v>0.29615249999999999</c:v>
                </c:pt>
                <c:pt idx="22">
                  <c:v>0.29966320000000002</c:v>
                </c:pt>
                <c:pt idx="23">
                  <c:v>0.27918080000000001</c:v>
                </c:pt>
                <c:pt idx="24">
                  <c:v>0.29002699999999998</c:v>
                </c:pt>
                <c:pt idx="25">
                  <c:v>0.26301279999999999</c:v>
                </c:pt>
                <c:pt idx="26">
                  <c:v>0.27185419999999999</c:v>
                </c:pt>
                <c:pt idx="27">
                  <c:v>0.27920990000000001</c:v>
                </c:pt>
                <c:pt idx="28">
                  <c:v>0.2702003</c:v>
                </c:pt>
                <c:pt idx="29">
                  <c:v>0.27328029999999998</c:v>
                </c:pt>
                <c:pt idx="30">
                  <c:v>0.26749050000000002</c:v>
                </c:pt>
                <c:pt idx="31">
                  <c:v>0.25443650000000001</c:v>
                </c:pt>
                <c:pt idx="32">
                  <c:v>0.25580960000000003</c:v>
                </c:pt>
                <c:pt idx="33">
                  <c:v>0.25188500000000003</c:v>
                </c:pt>
                <c:pt idx="34">
                  <c:v>0.25409540000000003</c:v>
                </c:pt>
                <c:pt idx="35">
                  <c:v>0.2439606</c:v>
                </c:pt>
                <c:pt idx="36">
                  <c:v>0.2378623</c:v>
                </c:pt>
                <c:pt idx="37">
                  <c:v>0.244669</c:v>
                </c:pt>
                <c:pt idx="38">
                  <c:v>0.23911250000000001</c:v>
                </c:pt>
                <c:pt idx="39">
                  <c:v>0.23244590000000001</c:v>
                </c:pt>
                <c:pt idx="40">
                  <c:v>0.22711809999999999</c:v>
                </c:pt>
                <c:pt idx="41">
                  <c:v>0.2315789</c:v>
                </c:pt>
                <c:pt idx="42">
                  <c:v>0.23274700000000001</c:v>
                </c:pt>
                <c:pt idx="43">
                  <c:v>0.23442569999999999</c:v>
                </c:pt>
                <c:pt idx="44">
                  <c:v>0.2224843</c:v>
                </c:pt>
                <c:pt idx="45">
                  <c:v>0.21681120000000001</c:v>
                </c:pt>
                <c:pt idx="46">
                  <c:v>0.2038896</c:v>
                </c:pt>
                <c:pt idx="47">
                  <c:v>0.21145610000000001</c:v>
                </c:pt>
                <c:pt idx="48">
                  <c:v>0.20554510000000001</c:v>
                </c:pt>
                <c:pt idx="49">
                  <c:v>0.21621380000000001</c:v>
                </c:pt>
                <c:pt idx="50">
                  <c:v>0.2076848</c:v>
                </c:pt>
                <c:pt idx="51">
                  <c:v>0.21329680000000001</c:v>
                </c:pt>
                <c:pt idx="52">
                  <c:v>0.1916081</c:v>
                </c:pt>
                <c:pt idx="53">
                  <c:v>0.19787250000000001</c:v>
                </c:pt>
                <c:pt idx="54">
                  <c:v>0.1867288</c:v>
                </c:pt>
                <c:pt idx="55">
                  <c:v>0.1956408</c:v>
                </c:pt>
                <c:pt idx="56">
                  <c:v>0.1893724</c:v>
                </c:pt>
                <c:pt idx="57">
                  <c:v>0.1851643</c:v>
                </c:pt>
                <c:pt idx="58">
                  <c:v>0.18874109999999999</c:v>
                </c:pt>
                <c:pt idx="59">
                  <c:v>0.18164649999999999</c:v>
                </c:pt>
                <c:pt idx="60">
                  <c:v>0.18347849999999999</c:v>
                </c:pt>
                <c:pt idx="61">
                  <c:v>0.1880946</c:v>
                </c:pt>
                <c:pt idx="62">
                  <c:v>0.18582489999999999</c:v>
                </c:pt>
                <c:pt idx="63">
                  <c:v>0.18030879999999999</c:v>
                </c:pt>
                <c:pt idx="64">
                  <c:v>0.1794433</c:v>
                </c:pt>
                <c:pt idx="65">
                  <c:v>0.1717746</c:v>
                </c:pt>
                <c:pt idx="66">
                  <c:v>0.1693617</c:v>
                </c:pt>
                <c:pt idx="67">
                  <c:v>0.16621649999999999</c:v>
                </c:pt>
                <c:pt idx="68">
                  <c:v>0.1599556</c:v>
                </c:pt>
                <c:pt idx="69">
                  <c:v>0.1607016</c:v>
                </c:pt>
                <c:pt idx="70">
                  <c:v>0.16320809999999999</c:v>
                </c:pt>
                <c:pt idx="71">
                  <c:v>0.1633048</c:v>
                </c:pt>
                <c:pt idx="72">
                  <c:v>0.15242990000000001</c:v>
                </c:pt>
                <c:pt idx="73">
                  <c:v>0.1536179</c:v>
                </c:pt>
                <c:pt idx="74">
                  <c:v>0.1573609</c:v>
                </c:pt>
                <c:pt idx="75">
                  <c:v>0.15653010000000001</c:v>
                </c:pt>
                <c:pt idx="76">
                  <c:v>0.1452447</c:v>
                </c:pt>
                <c:pt idx="77">
                  <c:v>0.1458681</c:v>
                </c:pt>
                <c:pt idx="78">
                  <c:v>0.14800279999999999</c:v>
                </c:pt>
                <c:pt idx="79">
                  <c:v>0.14104</c:v>
                </c:pt>
                <c:pt idx="80">
                  <c:v>0.13598009999999999</c:v>
                </c:pt>
                <c:pt idx="81">
                  <c:v>0.1443421</c:v>
                </c:pt>
                <c:pt idx="82">
                  <c:v>0.14234260000000001</c:v>
                </c:pt>
                <c:pt idx="83">
                  <c:v>0.12422</c:v>
                </c:pt>
                <c:pt idx="84">
                  <c:v>0.130214</c:v>
                </c:pt>
                <c:pt idx="85">
                  <c:v>0.13363220000000001</c:v>
                </c:pt>
                <c:pt idx="86">
                  <c:v>0.12619449999999999</c:v>
                </c:pt>
                <c:pt idx="87">
                  <c:v>0.1406328</c:v>
                </c:pt>
                <c:pt idx="88">
                  <c:v>0.12557289999999999</c:v>
                </c:pt>
                <c:pt idx="89">
                  <c:v>0.13198989999999999</c:v>
                </c:pt>
                <c:pt idx="90">
                  <c:v>0.13695099999999999</c:v>
                </c:pt>
                <c:pt idx="91">
                  <c:v>0.121267</c:v>
                </c:pt>
                <c:pt idx="92">
                  <c:v>0.1258502</c:v>
                </c:pt>
                <c:pt idx="93">
                  <c:v>0.13693240000000001</c:v>
                </c:pt>
                <c:pt idx="94">
                  <c:v>0.1184147</c:v>
                </c:pt>
                <c:pt idx="95">
                  <c:v>0.10880289999999999</c:v>
                </c:pt>
                <c:pt idx="96">
                  <c:v>9.9556900000000004E-2</c:v>
                </c:pt>
                <c:pt idx="97">
                  <c:v>9.4977099999999995E-2</c:v>
                </c:pt>
                <c:pt idx="98">
                  <c:v>8.5771299999999995E-2</c:v>
                </c:pt>
                <c:pt idx="99">
                  <c:v>7.9185800000000001E-2</c:v>
                </c:pt>
                <c:pt idx="100">
                  <c:v>7.3183700000000004E-2</c:v>
                </c:pt>
                <c:pt idx="101">
                  <c:v>6.6830700000000007E-2</c:v>
                </c:pt>
                <c:pt idx="102">
                  <c:v>6.2841300000000003E-2</c:v>
                </c:pt>
                <c:pt idx="103">
                  <c:v>5.8188799999999999E-2</c:v>
                </c:pt>
                <c:pt idx="104">
                  <c:v>5.4327E-2</c:v>
                </c:pt>
                <c:pt idx="105">
                  <c:v>4.9893100000000003E-2</c:v>
                </c:pt>
                <c:pt idx="106">
                  <c:v>4.6083199999999998E-2</c:v>
                </c:pt>
                <c:pt idx="107">
                  <c:v>4.23522E-2</c:v>
                </c:pt>
                <c:pt idx="108">
                  <c:v>3.7972899999999997E-2</c:v>
                </c:pt>
                <c:pt idx="109">
                  <c:v>3.5601500000000001E-2</c:v>
                </c:pt>
                <c:pt idx="110">
                  <c:v>3.1408199999999997E-2</c:v>
                </c:pt>
                <c:pt idx="111">
                  <c:v>2.98678E-2</c:v>
                </c:pt>
                <c:pt idx="112">
                  <c:v>2.8177199999999999E-2</c:v>
                </c:pt>
                <c:pt idx="113">
                  <c:v>2.51276E-2</c:v>
                </c:pt>
                <c:pt idx="114">
                  <c:v>2.2775900000000002E-2</c:v>
                </c:pt>
                <c:pt idx="115">
                  <c:v>2.1616E-2</c:v>
                </c:pt>
                <c:pt idx="116">
                  <c:v>2.0620900000000001E-2</c:v>
                </c:pt>
                <c:pt idx="117">
                  <c:v>1.7616400000000001E-2</c:v>
                </c:pt>
                <c:pt idx="118">
                  <c:v>1.65416E-2</c:v>
                </c:pt>
                <c:pt idx="119">
                  <c:v>1.45942E-2</c:v>
                </c:pt>
                <c:pt idx="120">
                  <c:v>1.46088E-2</c:v>
                </c:pt>
                <c:pt idx="121">
                  <c:v>1.2550800000000001E-2</c:v>
                </c:pt>
                <c:pt idx="122">
                  <c:v>1.3577499999999999E-2</c:v>
                </c:pt>
                <c:pt idx="123">
                  <c:v>1.0947999999999999E-2</c:v>
                </c:pt>
                <c:pt idx="124">
                  <c:v>1.14958E-2</c:v>
                </c:pt>
                <c:pt idx="125">
                  <c:v>1.0544400000000001E-2</c:v>
                </c:pt>
                <c:pt idx="126">
                  <c:v>9.2870999999999995E-3</c:v>
                </c:pt>
                <c:pt idx="127">
                  <c:v>8.5733000000000007E-3</c:v>
                </c:pt>
                <c:pt idx="128">
                  <c:v>8.8602000000000004E-3</c:v>
                </c:pt>
                <c:pt idx="129">
                  <c:v>7.4190000000000002E-3</c:v>
                </c:pt>
                <c:pt idx="130">
                  <c:v>5.4467999999999999E-3</c:v>
                </c:pt>
                <c:pt idx="131">
                  <c:v>5.4703E-3</c:v>
                </c:pt>
                <c:pt idx="132">
                  <c:v>6.5423E-3</c:v>
                </c:pt>
                <c:pt idx="133">
                  <c:v>5.3762000000000002E-3</c:v>
                </c:pt>
                <c:pt idx="134">
                  <c:v>4.0360999999999999E-3</c:v>
                </c:pt>
                <c:pt idx="135">
                  <c:v>4.032E-3</c:v>
                </c:pt>
                <c:pt idx="136">
                  <c:v>3.9236999999999996E-3</c:v>
                </c:pt>
                <c:pt idx="137">
                  <c:v>4.0932E-3</c:v>
                </c:pt>
                <c:pt idx="138">
                  <c:v>4.0971000000000002E-3</c:v>
                </c:pt>
                <c:pt idx="139">
                  <c:v>3.5823999999999999E-3</c:v>
                </c:pt>
                <c:pt idx="140">
                  <c:v>3.1822999999999999E-3</c:v>
                </c:pt>
                <c:pt idx="141">
                  <c:v>3.4894000000000001E-3</c:v>
                </c:pt>
                <c:pt idx="142">
                  <c:v>2.5054999999999999E-3</c:v>
                </c:pt>
                <c:pt idx="143">
                  <c:v>3.2759E-3</c:v>
                </c:pt>
                <c:pt idx="144">
                  <c:v>3.0508000000000002E-3</c:v>
                </c:pt>
                <c:pt idx="145">
                  <c:v>2.0286000000000002E-3</c:v>
                </c:pt>
                <c:pt idx="146">
                  <c:v>3.3024E-3</c:v>
                </c:pt>
                <c:pt idx="147">
                  <c:v>2.0211999999999999E-3</c:v>
                </c:pt>
                <c:pt idx="148">
                  <c:v>2.9973000000000001E-3</c:v>
                </c:pt>
                <c:pt idx="149">
                  <c:v>3.1405000000000001E-3</c:v>
                </c:pt>
                <c:pt idx="150">
                  <c:v>3.4551E-3</c:v>
                </c:pt>
                <c:pt idx="151">
                  <c:v>2.3614E-3</c:v>
                </c:pt>
                <c:pt idx="152">
                  <c:v>2.7888000000000001E-3</c:v>
                </c:pt>
                <c:pt idx="153">
                  <c:v>2.6936999999999998E-3</c:v>
                </c:pt>
                <c:pt idx="154">
                  <c:v>2.3197999999999999E-3</c:v>
                </c:pt>
                <c:pt idx="155">
                  <c:v>2.8349999999999998E-3</c:v>
                </c:pt>
                <c:pt idx="156">
                  <c:v>1.6750999999999999E-3</c:v>
                </c:pt>
                <c:pt idx="157">
                  <c:v>1.9304000000000001E-3</c:v>
                </c:pt>
                <c:pt idx="158">
                  <c:v>2.2384000000000002E-3</c:v>
                </c:pt>
                <c:pt idx="159">
                  <c:v>3.1104000000000001E-3</c:v>
                </c:pt>
                <c:pt idx="160">
                  <c:v>2.3969999999999998E-3</c:v>
                </c:pt>
                <c:pt idx="161">
                  <c:v>2.5604999999999998E-3</c:v>
                </c:pt>
                <c:pt idx="162">
                  <c:v>2.7095000000000001E-3</c:v>
                </c:pt>
                <c:pt idx="163">
                  <c:v>1.9335999999999999E-3</c:v>
                </c:pt>
                <c:pt idx="164">
                  <c:v>1.9737000000000001E-3</c:v>
                </c:pt>
                <c:pt idx="165">
                  <c:v>2.4215E-3</c:v>
                </c:pt>
                <c:pt idx="166">
                  <c:v>2.7618E-3</c:v>
                </c:pt>
                <c:pt idx="167">
                  <c:v>2.1627999999999999E-3</c:v>
                </c:pt>
                <c:pt idx="168">
                  <c:v>1.6335E-3</c:v>
                </c:pt>
                <c:pt idx="169">
                  <c:v>1.8381999999999999E-3</c:v>
                </c:pt>
                <c:pt idx="170">
                  <c:v>2.1741999999999998E-3</c:v>
                </c:pt>
                <c:pt idx="171">
                  <c:v>1.2657E-3</c:v>
                </c:pt>
                <c:pt idx="172">
                  <c:v>2.3693999999999998E-3</c:v>
                </c:pt>
                <c:pt idx="173">
                  <c:v>1.9903E-3</c:v>
                </c:pt>
                <c:pt idx="174">
                  <c:v>1.6462E-3</c:v>
                </c:pt>
                <c:pt idx="175">
                  <c:v>1.2335E-3</c:v>
                </c:pt>
                <c:pt idx="176">
                  <c:v>1.3971000000000001E-3</c:v>
                </c:pt>
                <c:pt idx="177">
                  <c:v>8.1459999999999996E-4</c:v>
                </c:pt>
                <c:pt idx="178">
                  <c:v>1.6045E-3</c:v>
                </c:pt>
                <c:pt idx="179">
                  <c:v>1.4432E-3</c:v>
                </c:pt>
                <c:pt idx="180">
                  <c:v>4.1310000000000001E-4</c:v>
                </c:pt>
                <c:pt idx="181">
                  <c:v>1.1777999999999999E-3</c:v>
                </c:pt>
                <c:pt idx="182">
                  <c:v>5.8500000000000002E-4</c:v>
                </c:pt>
                <c:pt idx="183">
                  <c:v>8.2790000000000001E-4</c:v>
                </c:pt>
                <c:pt idx="184">
                  <c:v>1.5709000000000001E-3</c:v>
                </c:pt>
                <c:pt idx="185">
                  <c:v>2.655E-4</c:v>
                </c:pt>
                <c:pt idx="186">
                  <c:v>1.4239000000000001E-3</c:v>
                </c:pt>
                <c:pt idx="187">
                  <c:v>3.3639999999999999E-4</c:v>
                </c:pt>
                <c:pt idx="188">
                  <c:v>4.5110000000000001E-4</c:v>
                </c:pt>
                <c:pt idx="189">
                  <c:v>3.947E-4</c:v>
                </c:pt>
                <c:pt idx="190">
                  <c:v>-6.2299999999999996E-5</c:v>
                </c:pt>
                <c:pt idx="191">
                  <c:v>4.9299999999999995E-4</c:v>
                </c:pt>
                <c:pt idx="192">
                  <c:v>2.7050000000000002E-4</c:v>
                </c:pt>
                <c:pt idx="193">
                  <c:v>5.3930000000000004E-4</c:v>
                </c:pt>
                <c:pt idx="194">
                  <c:v>-2.118E-4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66-418C-92EB-55025CCD24C5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'0%'!$E$4:$E$398</c:f>
              <c:numCache>
                <c:formatCode>0.00E+00</c:formatCode>
                <c:ptCount val="395"/>
                <c:pt idx="0">
                  <c:v>0.36946652186253648</c:v>
                </c:pt>
                <c:pt idx="1">
                  <c:v>0.36659312013677486</c:v>
                </c:pt>
                <c:pt idx="2">
                  <c:v>0.36372036065547586</c:v>
                </c:pt>
                <c:pt idx="3">
                  <c:v>0.36084760117417686</c:v>
                </c:pt>
                <c:pt idx="4">
                  <c:v>0.35797484169287791</c:v>
                </c:pt>
                <c:pt idx="5">
                  <c:v>0.35510208221157885</c:v>
                </c:pt>
                <c:pt idx="6">
                  <c:v>0.35202191016395445</c:v>
                </c:pt>
                <c:pt idx="7">
                  <c:v>0.34877495318822266</c:v>
                </c:pt>
                <c:pt idx="8">
                  <c:v>0.34552799621249086</c:v>
                </c:pt>
                <c:pt idx="9">
                  <c:v>0.34228103923675895</c:v>
                </c:pt>
                <c:pt idx="10">
                  <c:v>0.33903408226102721</c:v>
                </c:pt>
                <c:pt idx="11">
                  <c:v>0.33578785118669835</c:v>
                </c:pt>
                <c:pt idx="12">
                  <c:v>0.33229873538594551</c:v>
                </c:pt>
                <c:pt idx="13">
                  <c:v>0.32880127507433971</c:v>
                </c:pt>
                <c:pt idx="14">
                  <c:v>0.32530459666756556</c:v>
                </c:pt>
                <c:pt idx="15">
                  <c:v>0.3218071363559597</c:v>
                </c:pt>
                <c:pt idx="16">
                  <c:v>0.3183104579491855</c:v>
                </c:pt>
                <c:pt idx="17">
                  <c:v>0.31476368321965403</c:v>
                </c:pt>
                <c:pt idx="18">
                  <c:v>0.31113627921894749</c:v>
                </c:pt>
                <c:pt idx="19">
                  <c:v>0.30750806408138937</c:v>
                </c:pt>
                <c:pt idx="20">
                  <c:v>0.30388066008068287</c:v>
                </c:pt>
                <c:pt idx="21">
                  <c:v>0.30025325607997644</c:v>
                </c:pt>
                <c:pt idx="22">
                  <c:v>0.29662585207926995</c:v>
                </c:pt>
                <c:pt idx="23">
                  <c:v>0.29298087572626202</c:v>
                </c:pt>
                <c:pt idx="24">
                  <c:v>0.28933114685069988</c:v>
                </c:pt>
                <c:pt idx="25">
                  <c:v>0.28568060184614058</c:v>
                </c:pt>
                <c:pt idx="26">
                  <c:v>0.28203168909957566</c:v>
                </c:pt>
                <c:pt idx="27">
                  <c:v>0.27838196022401362</c:v>
                </c:pt>
                <c:pt idx="28">
                  <c:v>0.27474586715959837</c:v>
                </c:pt>
                <c:pt idx="29">
                  <c:v>0.27116543299704599</c:v>
                </c:pt>
                <c:pt idx="30">
                  <c:v>0.26758499883449371</c:v>
                </c:pt>
                <c:pt idx="31">
                  <c:v>0.26400536530569874</c:v>
                </c:pt>
                <c:pt idx="32">
                  <c:v>0.26042493114314641</c:v>
                </c:pt>
                <c:pt idx="33">
                  <c:v>0.25684529761435143</c:v>
                </c:pt>
                <c:pt idx="34">
                  <c:v>0.25334970865931927</c:v>
                </c:pt>
                <c:pt idx="35">
                  <c:v>0.24991005406883512</c:v>
                </c:pt>
                <c:pt idx="36">
                  <c:v>0.24647039947835095</c:v>
                </c:pt>
                <c:pt idx="37">
                  <c:v>0.2430299755623041</c:v>
                </c:pt>
                <c:pt idx="38">
                  <c:v>0.23959032097181998</c:v>
                </c:pt>
                <c:pt idx="39">
                  <c:v>0.23615346760526948</c:v>
                </c:pt>
                <c:pt idx="40">
                  <c:v>0.23290357471489664</c:v>
                </c:pt>
                <c:pt idx="41">
                  <c:v>0.22965368182452389</c:v>
                </c:pt>
                <c:pt idx="42">
                  <c:v>0.22640451581692686</c:v>
                </c:pt>
                <c:pt idx="43">
                  <c:v>0.22315462292655411</c:v>
                </c:pt>
                <c:pt idx="44">
                  <c:v>0.21990473003618127</c:v>
                </c:pt>
                <c:pt idx="45">
                  <c:v>0.21674800397032715</c:v>
                </c:pt>
                <c:pt idx="46">
                  <c:v>0.21371678778870173</c:v>
                </c:pt>
                <c:pt idx="47">
                  <c:v>0.21068624957983001</c:v>
                </c:pt>
                <c:pt idx="48">
                  <c:v>0.20765571137095823</c:v>
                </c:pt>
                <c:pt idx="49">
                  <c:v>0.20462449518933282</c:v>
                </c:pt>
                <c:pt idx="50">
                  <c:v>0.20298922490749863</c:v>
                </c:pt>
                <c:pt idx="51">
                  <c:v>0.20159395698046104</c:v>
                </c:pt>
                <c:pt idx="52">
                  <c:v>0.19875471623108942</c:v>
                </c:pt>
                <c:pt idx="53">
                  <c:v>0.19595453891768261</c:v>
                </c:pt>
                <c:pt idx="54">
                  <c:v>0.19315498804215353</c:v>
                </c:pt>
                <c:pt idx="55">
                  <c:v>0.19035481072874669</c:v>
                </c:pt>
                <c:pt idx="56">
                  <c:v>0.18755463341533987</c:v>
                </c:pt>
                <c:pt idx="57">
                  <c:v>0.18480933062714267</c:v>
                </c:pt>
                <c:pt idx="58">
                  <c:v>0.18377903918476129</c:v>
                </c:pt>
                <c:pt idx="59">
                  <c:v>0.18223791647446555</c:v>
                </c:pt>
                <c:pt idx="60">
                  <c:v>0.17966707758222533</c:v>
                </c:pt>
                <c:pt idx="61">
                  <c:v>0.17709623868998511</c:v>
                </c:pt>
                <c:pt idx="62">
                  <c:v>0.17452482453730805</c:v>
                </c:pt>
                <c:pt idx="63">
                  <c:v>0.17195398564506784</c:v>
                </c:pt>
                <c:pt idx="64">
                  <c:v>0.16952377869547072</c:v>
                </c:pt>
                <c:pt idx="65">
                  <c:v>0.16717064878158863</c:v>
                </c:pt>
                <c:pt idx="66">
                  <c:v>0.16655511759579136</c:v>
                </c:pt>
                <c:pt idx="67">
                  <c:v>0.16481751886770657</c:v>
                </c:pt>
                <c:pt idx="68">
                  <c:v>0.16246438895382448</c:v>
                </c:pt>
                <c:pt idx="69">
                  <c:v>0.16011178558501155</c:v>
                </c:pt>
                <c:pt idx="70">
                  <c:v>0.15776902417388752</c:v>
                </c:pt>
                <c:pt idx="71">
                  <c:v>0.15561765439262923</c:v>
                </c:pt>
                <c:pt idx="72">
                  <c:v>0.15346676600984516</c:v>
                </c:pt>
                <c:pt idx="73">
                  <c:v>0.15131587762706114</c:v>
                </c:pt>
                <c:pt idx="74">
                  <c:v>0.15105255266166653</c:v>
                </c:pt>
                <c:pt idx="75">
                  <c:v>0.14916498924427704</c:v>
                </c:pt>
                <c:pt idx="76">
                  <c:v>0.14701410086149297</c:v>
                </c:pt>
                <c:pt idx="77">
                  <c:v>0.14494732112121897</c:v>
                </c:pt>
                <c:pt idx="78">
                  <c:v>0.14298085846713793</c:v>
                </c:pt>
                <c:pt idx="79">
                  <c:v>0.14101483593451031</c:v>
                </c:pt>
                <c:pt idx="80">
                  <c:v>0.13904837328042921</c:v>
                </c:pt>
                <c:pt idx="81">
                  <c:v>0.13711491973535803</c:v>
                </c:pt>
                <c:pt idx="82">
                  <c:v>0.13708235074780162</c:v>
                </c:pt>
                <c:pt idx="83">
                  <c:v>0.13511632821517397</c:v>
                </c:pt>
                <c:pt idx="84">
                  <c:v>0.1332942752671116</c:v>
                </c:pt>
                <c:pt idx="85">
                  <c:v>0.13149656966133388</c:v>
                </c:pt>
                <c:pt idx="86">
                  <c:v>0.12969846152407258</c:v>
                </c:pt>
                <c:pt idx="87">
                  <c:v>0.12790035338681124</c:v>
                </c:pt>
                <c:pt idx="88">
                  <c:v>0.12610264778103353</c:v>
                </c:pt>
                <c:pt idx="89">
                  <c:v>0.1246007864507092</c:v>
                </c:pt>
                <c:pt idx="90">
                  <c:v>0.12434496497446924</c:v>
                </c:pt>
                <c:pt idx="91">
                  <c:v>0.12270108193434319</c:v>
                </c:pt>
                <c:pt idx="92">
                  <c:v>0.12105719889421712</c:v>
                </c:pt>
                <c:pt idx="93">
                  <c:v>0.11941331585409111</c:v>
                </c:pt>
                <c:pt idx="94">
                  <c:v>0.11351729081632929</c:v>
                </c:pt>
                <c:pt idx="95">
                  <c:v>0.10356545660442569</c:v>
                </c:pt>
                <c:pt idx="96">
                  <c:v>9.4660179964302427E-2</c:v>
                </c:pt>
                <c:pt idx="97">
                  <c:v>8.6720873277125132E-2</c:v>
                </c:pt>
                <c:pt idx="98">
                  <c:v>7.9739375273697941E-2</c:v>
                </c:pt>
                <c:pt idx="99">
                  <c:v>7.3557278125566533E-2</c:v>
                </c:pt>
                <c:pt idx="100">
                  <c:v>6.8009907036660044E-2</c:v>
                </c:pt>
                <c:pt idx="101">
                  <c:v>6.29756880219111E-2</c:v>
                </c:pt>
                <c:pt idx="102">
                  <c:v>5.8346404155522863E-2</c:v>
                </c:pt>
                <c:pt idx="103">
                  <c:v>5.4043358802548784E-2</c:v>
                </c:pt>
                <c:pt idx="104">
                  <c:v>4.9959981786265817E-2</c:v>
                </c:pt>
                <c:pt idx="105">
                  <c:v>4.6069376305825846E-2</c:v>
                </c:pt>
                <c:pt idx="106">
                  <c:v>4.2373666007697396E-2</c:v>
                </c:pt>
                <c:pt idx="107">
                  <c:v>3.8921462798253426E-2</c:v>
                </c:pt>
                <c:pt idx="108">
                  <c:v>3.5740223390817207E-2</c:v>
                </c:pt>
                <c:pt idx="109">
                  <c:v>3.2846606482788782E-2</c:v>
                </c:pt>
                <c:pt idx="110">
                  <c:v>3.0254140247027439E-2</c:v>
                </c:pt>
                <c:pt idx="111">
                  <c:v>2.7962438592547888E-2</c:v>
                </c:pt>
                <c:pt idx="112">
                  <c:v>2.5971601878896737E-2</c:v>
                </c:pt>
                <c:pt idx="113">
                  <c:v>2.4199123169263589E-2</c:v>
                </c:pt>
                <c:pt idx="114">
                  <c:v>2.259414615117248E-2</c:v>
                </c:pt>
                <c:pt idx="115">
                  <c:v>2.1107911728816035E-2</c:v>
                </c:pt>
                <c:pt idx="116">
                  <c:v>1.9700915882958116E-2</c:v>
                </c:pt>
                <c:pt idx="117">
                  <c:v>1.8339725974202668E-2</c:v>
                </c:pt>
                <c:pt idx="118">
                  <c:v>1.7005623714912876E-2</c:v>
                </c:pt>
                <c:pt idx="119">
                  <c:v>1.5697712891494423E-2</c:v>
                </c:pt>
                <c:pt idx="120">
                  <c:v>1.4421488308260668E-2</c:v>
                </c:pt>
                <c:pt idx="121">
                  <c:v>1.3196699442193342E-2</c:v>
                </c:pt>
                <c:pt idx="122">
                  <c:v>1.2031957132361304E-2</c:v>
                </c:pt>
                <c:pt idx="123">
                  <c:v>1.0936824700693112E-2</c:v>
                </c:pt>
                <c:pt idx="124">
                  <c:v>9.9182602359820186E-3</c:v>
                </c:pt>
                <c:pt idx="125">
                  <c:v>8.9810002826033793E-3</c:v>
                </c:pt>
                <c:pt idx="126">
                  <c:v>8.1360936289053068E-3</c:v>
                </c:pt>
                <c:pt idx="127">
                  <c:v>7.3717464282393791E-3</c:v>
                </c:pt>
                <c:pt idx="128">
                  <c:v>6.6861856736369794E-3</c:v>
                </c:pt>
                <c:pt idx="129">
                  <c:v>6.0781120865385698E-3</c:v>
                </c:pt>
                <c:pt idx="130">
                  <c:v>5.5480525590350461E-3</c:v>
                </c:pt>
                <c:pt idx="131">
                  <c:v>5.0975599920366071E-3</c:v>
                </c:pt>
                <c:pt idx="132">
                  <c:v>4.7147310678126589E-3</c:v>
                </c:pt>
                <c:pt idx="133">
                  <c:v>4.3943199353917864E-3</c:v>
                </c:pt>
                <c:pt idx="134">
                  <c:v>4.1298807810392071E-3</c:v>
                </c:pt>
                <c:pt idx="135">
                  <c:v>3.9160846945284697E-3</c:v>
                </c:pt>
                <c:pt idx="136">
                  <c:v>3.7451344945217428E-3</c:v>
                </c:pt>
                <c:pt idx="137">
                  <c:v>3.6050561408897614E-3</c:v>
                </c:pt>
                <c:pt idx="138">
                  <c:v>3.4888768557183964E-3</c:v>
                </c:pt>
                <c:pt idx="139">
                  <c:v>3.3907218239621392E-3</c:v>
                </c:pt>
                <c:pt idx="140">
                  <c:v>3.30619166770424E-3</c:v>
                </c:pt>
                <c:pt idx="141">
                  <c:v>3.231541928210061E-3</c:v>
                </c:pt>
                <c:pt idx="142">
                  <c:v>3.1631655270872886E-3</c:v>
                </c:pt>
                <c:pt idx="143">
                  <c:v>3.0992678164991263E-3</c:v>
                </c:pt>
                <c:pt idx="144">
                  <c:v>3.038514590322206E-3</c:v>
                </c:pt>
                <c:pt idx="145">
                  <c:v>2.9800352010539129E-3</c:v>
                </c:pt>
                <c:pt idx="146">
                  <c:v>2.9233239180297302E-3</c:v>
                </c:pt>
                <c:pt idx="147">
                  <c:v>2.867934902390091E-3</c:v>
                </c:pt>
                <c:pt idx="148">
                  <c:v>2.8138618943065992E-3</c:v>
                </c:pt>
                <c:pt idx="149">
                  <c:v>2.7611933173589207E-3</c:v>
                </c:pt>
                <c:pt idx="150">
                  <c:v>2.710141243230242E-3</c:v>
                </c:pt>
                <c:pt idx="151">
                  <c:v>2.661106433028641E-3</c:v>
                </c:pt>
                <c:pt idx="152">
                  <c:v>2.6138775909406728E-3</c:v>
                </c:pt>
                <c:pt idx="153">
                  <c:v>2.5682286651143604E-3</c:v>
                </c:pt>
                <c:pt idx="154">
                  <c:v>2.5238325515498919E-3</c:v>
                </c:pt>
                <c:pt idx="155">
                  <c:v>2.4802266989559021E-3</c:v>
                </c:pt>
                <c:pt idx="156">
                  <c:v>2.4370322858085964E-3</c:v>
                </c:pt>
                <c:pt idx="157">
                  <c:v>2.3939399320025557E-3</c:v>
                </c:pt>
                <c:pt idx="158">
                  <c:v>2.3509078236790548E-3</c:v>
                </c:pt>
                <c:pt idx="159">
                  <c:v>2.3080913540734615E-3</c:v>
                </c:pt>
                <c:pt idx="160">
                  <c:v>2.2658283700478362E-3</c:v>
                </c:pt>
                <c:pt idx="161">
                  <c:v>2.2244386959717364E-3</c:v>
                </c:pt>
                <c:pt idx="162">
                  <c:v>2.1843373892763982E-3</c:v>
                </c:pt>
                <c:pt idx="163">
                  <c:v>2.1454843421874104E-3</c:v>
                </c:pt>
                <c:pt idx="164">
                  <c:v>2.1076290831771264E-3</c:v>
                </c:pt>
                <c:pt idx="165">
                  <c:v>2.0703168339526556E-3</c:v>
                </c:pt>
                <c:pt idx="166">
                  <c:v>2.0330336064581542E-3</c:v>
                </c:pt>
                <c:pt idx="167">
                  <c:v>1.9952694487828677E-3</c:v>
                </c:pt>
                <c:pt idx="168">
                  <c:v>1.9565882611593632E-3</c:v>
                </c:pt>
                <c:pt idx="169">
                  <c:v>1.9170888807906125E-3</c:v>
                </c:pt>
                <c:pt idx="170">
                  <c:v>1.8771392737581528E-3</c:v>
                </c:pt>
                <c:pt idx="171">
                  <c:v>1.8374031949596949E-3</c:v>
                </c:pt>
                <c:pt idx="172">
                  <c:v>1.798668572619724E-3</c:v>
                </c:pt>
                <c:pt idx="173">
                  <c:v>1.7617395718388666E-3</c:v>
                </c:pt>
                <c:pt idx="174">
                  <c:v>1.727482842810922E-3</c:v>
                </c:pt>
                <c:pt idx="175">
                  <c:v>1.6962337868878866E-3</c:v>
                </c:pt>
                <c:pt idx="176">
                  <c:v>1.6678230995352777E-3</c:v>
                </c:pt>
                <c:pt idx="177">
                  <c:v>1.6419349268478687E-3</c:v>
                </c:pt>
                <c:pt idx="178">
                  <c:v>1.6180567763838648E-3</c:v>
                </c:pt>
                <c:pt idx="179">
                  <c:v>1.595648893593237E-3</c:v>
                </c:pt>
                <c:pt idx="180">
                  <c:v>1.5742305966249929E-3</c:v>
                </c:pt>
                <c:pt idx="181">
                  <c:v>1.5535423708623328E-3</c:v>
                </c:pt>
                <c:pt idx="182">
                  <c:v>1.5334751281221497E-3</c:v>
                </c:pt>
                <c:pt idx="183">
                  <c:v>1.5141963043272047E-3</c:v>
                </c:pt>
                <c:pt idx="184">
                  <c:v>1.4959850515753412E-3</c:v>
                </c:pt>
                <c:pt idx="185">
                  <c:v>1.4791557140457787E-3</c:v>
                </c:pt>
                <c:pt idx="186">
                  <c:v>1.4639750252900428E-3</c:v>
                </c:pt>
                <c:pt idx="187">
                  <c:v>1.450556459418956E-3</c:v>
                </c:pt>
                <c:pt idx="188">
                  <c:v>1.4389976166544779E-3</c:v>
                </c:pt>
                <c:pt idx="189">
                  <c:v>1.4289072044430706E-3</c:v>
                </c:pt>
                <c:pt idx="190">
                  <c:v>1.4199008022987309E-3</c:v>
                </c:pt>
                <c:pt idx="191">
                  <c:v>1.4115710198815395E-3</c:v>
                </c:pt>
                <c:pt idx="192">
                  <c:v>1.4035232912055064E-3</c:v>
                </c:pt>
                <c:pt idx="193">
                  <c:v>1.3954532295033649E-3</c:v>
                </c:pt>
                <c:pt idx="194">
                  <c:v>1.3871691480022632E-3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66-418C-92EB-55025CCD2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'20%'!$A$4:$A$398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'20%'!$B$4:$B$398</c:f>
              <c:numCache>
                <c:formatCode>0.00E+00</c:formatCode>
                <c:ptCount val="395"/>
                <c:pt idx="0">
                  <c:v>0.181699</c:v>
                </c:pt>
                <c:pt idx="1">
                  <c:v>0.20018820000000001</c:v>
                </c:pt>
                <c:pt idx="2">
                  <c:v>0.16075349999999999</c:v>
                </c:pt>
                <c:pt idx="3">
                  <c:v>0.1723519</c:v>
                </c:pt>
                <c:pt idx="4">
                  <c:v>0.1636252</c:v>
                </c:pt>
                <c:pt idx="5">
                  <c:v>0.1616032</c:v>
                </c:pt>
                <c:pt idx="6">
                  <c:v>0.17005139999999999</c:v>
                </c:pt>
                <c:pt idx="7">
                  <c:v>0.16396240000000001</c:v>
                </c:pt>
                <c:pt idx="8">
                  <c:v>0.15640109999999999</c:v>
                </c:pt>
                <c:pt idx="9">
                  <c:v>0.144259</c:v>
                </c:pt>
                <c:pt idx="10">
                  <c:v>0.16679160000000001</c:v>
                </c:pt>
                <c:pt idx="11">
                  <c:v>0.16463520000000001</c:v>
                </c:pt>
                <c:pt idx="12">
                  <c:v>0.15927250000000001</c:v>
                </c:pt>
                <c:pt idx="13">
                  <c:v>0.15540119999999999</c:v>
                </c:pt>
                <c:pt idx="14">
                  <c:v>0.1595655</c:v>
                </c:pt>
                <c:pt idx="15">
                  <c:v>0.157278</c:v>
                </c:pt>
                <c:pt idx="16">
                  <c:v>0.14675579999999999</c:v>
                </c:pt>
                <c:pt idx="17">
                  <c:v>0.15173639999999999</c:v>
                </c:pt>
                <c:pt idx="18">
                  <c:v>0.15220539999999999</c:v>
                </c:pt>
                <c:pt idx="19">
                  <c:v>0.15142630000000001</c:v>
                </c:pt>
                <c:pt idx="20">
                  <c:v>0.155526</c:v>
                </c:pt>
                <c:pt idx="21">
                  <c:v>0.14658669999999999</c:v>
                </c:pt>
                <c:pt idx="22">
                  <c:v>0.14347170000000001</c:v>
                </c:pt>
                <c:pt idx="23">
                  <c:v>0.14031199999999999</c:v>
                </c:pt>
                <c:pt idx="24">
                  <c:v>0.14994179999999999</c:v>
                </c:pt>
                <c:pt idx="25">
                  <c:v>0.13052710000000001</c:v>
                </c:pt>
                <c:pt idx="26">
                  <c:v>0.14147109999999999</c:v>
                </c:pt>
                <c:pt idx="27">
                  <c:v>0.1307093</c:v>
                </c:pt>
                <c:pt idx="28">
                  <c:v>0.12352390000000001</c:v>
                </c:pt>
                <c:pt idx="29">
                  <c:v>0.1380651</c:v>
                </c:pt>
                <c:pt idx="30">
                  <c:v>0.13380619999999999</c:v>
                </c:pt>
                <c:pt idx="31">
                  <c:v>0.130519</c:v>
                </c:pt>
                <c:pt idx="32">
                  <c:v>0.12612280000000001</c:v>
                </c:pt>
                <c:pt idx="33">
                  <c:v>0.1307873</c:v>
                </c:pt>
                <c:pt idx="34">
                  <c:v>0.12899939999999999</c:v>
                </c:pt>
                <c:pt idx="35">
                  <c:v>0.12330140000000001</c:v>
                </c:pt>
                <c:pt idx="36">
                  <c:v>0.12753129999999999</c:v>
                </c:pt>
                <c:pt idx="37">
                  <c:v>0.1220306</c:v>
                </c:pt>
                <c:pt idx="38">
                  <c:v>0.124348</c:v>
                </c:pt>
                <c:pt idx="39">
                  <c:v>0.12778829999999999</c:v>
                </c:pt>
                <c:pt idx="40">
                  <c:v>0.1196554</c:v>
                </c:pt>
                <c:pt idx="41">
                  <c:v>0.11214209999999999</c:v>
                </c:pt>
                <c:pt idx="42">
                  <c:v>0.11632480000000001</c:v>
                </c:pt>
                <c:pt idx="43">
                  <c:v>0.1197391</c:v>
                </c:pt>
                <c:pt idx="44">
                  <c:v>0.114783</c:v>
                </c:pt>
                <c:pt idx="45">
                  <c:v>0.1097697</c:v>
                </c:pt>
                <c:pt idx="46">
                  <c:v>0.1062264</c:v>
                </c:pt>
                <c:pt idx="47">
                  <c:v>0.11182789999999999</c:v>
                </c:pt>
                <c:pt idx="48">
                  <c:v>0.10672470000000001</c:v>
                </c:pt>
                <c:pt idx="49">
                  <c:v>0.1040032</c:v>
                </c:pt>
                <c:pt idx="50">
                  <c:v>0.10961129999999999</c:v>
                </c:pt>
                <c:pt idx="51">
                  <c:v>0.1080579</c:v>
                </c:pt>
                <c:pt idx="52">
                  <c:v>9.7166199999999994E-2</c:v>
                </c:pt>
                <c:pt idx="53">
                  <c:v>9.9573800000000004E-2</c:v>
                </c:pt>
                <c:pt idx="54">
                  <c:v>9.5280100000000006E-2</c:v>
                </c:pt>
                <c:pt idx="55">
                  <c:v>0.1001586</c:v>
                </c:pt>
                <c:pt idx="56">
                  <c:v>0.1021408</c:v>
                </c:pt>
                <c:pt idx="57">
                  <c:v>9.1656699999999994E-2</c:v>
                </c:pt>
                <c:pt idx="58">
                  <c:v>0.1001953</c:v>
                </c:pt>
                <c:pt idx="59">
                  <c:v>9.5826999999999996E-2</c:v>
                </c:pt>
                <c:pt idx="60">
                  <c:v>9.8844299999999996E-2</c:v>
                </c:pt>
                <c:pt idx="61">
                  <c:v>9.6804699999999994E-2</c:v>
                </c:pt>
                <c:pt idx="62">
                  <c:v>0.10144930000000001</c:v>
                </c:pt>
                <c:pt idx="63">
                  <c:v>9.9717100000000003E-2</c:v>
                </c:pt>
                <c:pt idx="64">
                  <c:v>9.9507499999999999E-2</c:v>
                </c:pt>
                <c:pt idx="65">
                  <c:v>8.8532399999999997E-2</c:v>
                </c:pt>
                <c:pt idx="66">
                  <c:v>9.1395799999999999E-2</c:v>
                </c:pt>
                <c:pt idx="67">
                  <c:v>9.1020400000000001E-2</c:v>
                </c:pt>
                <c:pt idx="68">
                  <c:v>8.9092299999999999E-2</c:v>
                </c:pt>
                <c:pt idx="69">
                  <c:v>8.74886E-2</c:v>
                </c:pt>
                <c:pt idx="70">
                  <c:v>8.6060399999999995E-2</c:v>
                </c:pt>
                <c:pt idx="71">
                  <c:v>8.5530300000000004E-2</c:v>
                </c:pt>
                <c:pt idx="72">
                  <c:v>8.8114200000000004E-2</c:v>
                </c:pt>
                <c:pt idx="73">
                  <c:v>8.4736199999999998E-2</c:v>
                </c:pt>
                <c:pt idx="74">
                  <c:v>8.4719100000000006E-2</c:v>
                </c:pt>
                <c:pt idx="75">
                  <c:v>8.3691799999999997E-2</c:v>
                </c:pt>
                <c:pt idx="76">
                  <c:v>8.0580399999999996E-2</c:v>
                </c:pt>
                <c:pt idx="77">
                  <c:v>8.02538E-2</c:v>
                </c:pt>
                <c:pt idx="78">
                  <c:v>7.5382199999999996E-2</c:v>
                </c:pt>
                <c:pt idx="79">
                  <c:v>7.7891799999999997E-2</c:v>
                </c:pt>
                <c:pt idx="80">
                  <c:v>7.4824799999999997E-2</c:v>
                </c:pt>
                <c:pt idx="81">
                  <c:v>7.8153799999999995E-2</c:v>
                </c:pt>
                <c:pt idx="82">
                  <c:v>7.8077599999999997E-2</c:v>
                </c:pt>
                <c:pt idx="83">
                  <c:v>6.6392699999999999E-2</c:v>
                </c:pt>
                <c:pt idx="84">
                  <c:v>7.0540800000000001E-2</c:v>
                </c:pt>
                <c:pt idx="85">
                  <c:v>7.01045E-2</c:v>
                </c:pt>
                <c:pt idx="86">
                  <c:v>6.4736699999999994E-2</c:v>
                </c:pt>
                <c:pt idx="87">
                  <c:v>6.9985900000000004E-2</c:v>
                </c:pt>
                <c:pt idx="88">
                  <c:v>8.1129800000000002E-2</c:v>
                </c:pt>
                <c:pt idx="89">
                  <c:v>7.2235599999999997E-2</c:v>
                </c:pt>
                <c:pt idx="90">
                  <c:v>8.5676199999999994E-2</c:v>
                </c:pt>
                <c:pt idx="91">
                  <c:v>6.6138500000000003E-2</c:v>
                </c:pt>
                <c:pt idx="92">
                  <c:v>7.4583700000000003E-2</c:v>
                </c:pt>
                <c:pt idx="93">
                  <c:v>7.5523599999999996E-2</c:v>
                </c:pt>
                <c:pt idx="94">
                  <c:v>6.4902600000000005E-2</c:v>
                </c:pt>
                <c:pt idx="95">
                  <c:v>6.0004599999999998E-2</c:v>
                </c:pt>
                <c:pt idx="96">
                  <c:v>5.5997100000000001E-2</c:v>
                </c:pt>
                <c:pt idx="97">
                  <c:v>5.3439399999999998E-2</c:v>
                </c:pt>
                <c:pt idx="98">
                  <c:v>4.7255699999999998E-2</c:v>
                </c:pt>
                <c:pt idx="99">
                  <c:v>4.41526E-2</c:v>
                </c:pt>
                <c:pt idx="100">
                  <c:v>4.0267799999999999E-2</c:v>
                </c:pt>
                <c:pt idx="101">
                  <c:v>3.72742E-2</c:v>
                </c:pt>
                <c:pt idx="102">
                  <c:v>3.5505700000000001E-2</c:v>
                </c:pt>
                <c:pt idx="103">
                  <c:v>3.28694E-2</c:v>
                </c:pt>
                <c:pt idx="104">
                  <c:v>2.9908299999999999E-2</c:v>
                </c:pt>
                <c:pt idx="105">
                  <c:v>2.7406199999999999E-2</c:v>
                </c:pt>
                <c:pt idx="106">
                  <c:v>2.5405199999999999E-2</c:v>
                </c:pt>
                <c:pt idx="107">
                  <c:v>2.31279E-2</c:v>
                </c:pt>
                <c:pt idx="108">
                  <c:v>2.1134199999999999E-2</c:v>
                </c:pt>
                <c:pt idx="109">
                  <c:v>2.0520799999999999E-2</c:v>
                </c:pt>
                <c:pt idx="110">
                  <c:v>1.8543400000000002E-2</c:v>
                </c:pt>
                <c:pt idx="111">
                  <c:v>1.7162299999999998E-2</c:v>
                </c:pt>
                <c:pt idx="112">
                  <c:v>1.6149799999999999E-2</c:v>
                </c:pt>
                <c:pt idx="113">
                  <c:v>1.47078E-2</c:v>
                </c:pt>
                <c:pt idx="114">
                  <c:v>1.24411E-2</c:v>
                </c:pt>
                <c:pt idx="115">
                  <c:v>1.26424E-2</c:v>
                </c:pt>
                <c:pt idx="116">
                  <c:v>1.2477E-2</c:v>
                </c:pt>
                <c:pt idx="117">
                  <c:v>1.08428E-2</c:v>
                </c:pt>
                <c:pt idx="118">
                  <c:v>1.00482E-2</c:v>
                </c:pt>
                <c:pt idx="119">
                  <c:v>8.4536999999999998E-3</c:v>
                </c:pt>
                <c:pt idx="120">
                  <c:v>8.2720999999999992E-3</c:v>
                </c:pt>
                <c:pt idx="121">
                  <c:v>7.0831000000000002E-3</c:v>
                </c:pt>
                <c:pt idx="122">
                  <c:v>7.8356999999999993E-3</c:v>
                </c:pt>
                <c:pt idx="123">
                  <c:v>6.7606000000000003E-3</c:v>
                </c:pt>
                <c:pt idx="124">
                  <c:v>7.3514000000000001E-3</c:v>
                </c:pt>
                <c:pt idx="125">
                  <c:v>6.1513000000000002E-3</c:v>
                </c:pt>
                <c:pt idx="126">
                  <c:v>4.6484999999999999E-3</c:v>
                </c:pt>
                <c:pt idx="127">
                  <c:v>5.6956999999999997E-3</c:v>
                </c:pt>
                <c:pt idx="128">
                  <c:v>5.4292000000000003E-3</c:v>
                </c:pt>
                <c:pt idx="129">
                  <c:v>4.3331999999999997E-3</c:v>
                </c:pt>
                <c:pt idx="130">
                  <c:v>3.4848000000000001E-3</c:v>
                </c:pt>
                <c:pt idx="131">
                  <c:v>3.088E-3</c:v>
                </c:pt>
                <c:pt idx="132">
                  <c:v>3.5628999999999999E-3</c:v>
                </c:pt>
                <c:pt idx="133">
                  <c:v>4.1650999999999997E-3</c:v>
                </c:pt>
                <c:pt idx="134">
                  <c:v>2.2258999999999998E-3</c:v>
                </c:pt>
                <c:pt idx="135">
                  <c:v>2.3165E-3</c:v>
                </c:pt>
                <c:pt idx="136">
                  <c:v>2.7948000000000001E-3</c:v>
                </c:pt>
                <c:pt idx="137">
                  <c:v>2.7717000000000002E-3</c:v>
                </c:pt>
                <c:pt idx="138">
                  <c:v>2.4710000000000001E-3</c:v>
                </c:pt>
                <c:pt idx="139">
                  <c:v>2.4378999999999998E-3</c:v>
                </c:pt>
                <c:pt idx="140">
                  <c:v>2.0471E-3</c:v>
                </c:pt>
                <c:pt idx="141">
                  <c:v>1.9300999999999999E-3</c:v>
                </c:pt>
                <c:pt idx="142">
                  <c:v>1.7265E-3</c:v>
                </c:pt>
                <c:pt idx="143">
                  <c:v>2.7014000000000001E-3</c:v>
                </c:pt>
                <c:pt idx="144">
                  <c:v>1.8659E-3</c:v>
                </c:pt>
                <c:pt idx="145">
                  <c:v>1.7819000000000001E-3</c:v>
                </c:pt>
                <c:pt idx="146">
                  <c:v>2.0016000000000001E-3</c:v>
                </c:pt>
                <c:pt idx="147">
                  <c:v>1.8109999999999999E-3</c:v>
                </c:pt>
                <c:pt idx="148">
                  <c:v>1.9074000000000001E-3</c:v>
                </c:pt>
                <c:pt idx="149">
                  <c:v>2.3724000000000002E-3</c:v>
                </c:pt>
                <c:pt idx="150">
                  <c:v>2.5520999999999999E-3</c:v>
                </c:pt>
                <c:pt idx="151">
                  <c:v>2.0693E-3</c:v>
                </c:pt>
                <c:pt idx="152">
                  <c:v>2.2035000000000002E-3</c:v>
                </c:pt>
                <c:pt idx="153">
                  <c:v>1.5466E-3</c:v>
                </c:pt>
                <c:pt idx="154">
                  <c:v>1.4714999999999999E-3</c:v>
                </c:pt>
                <c:pt idx="155">
                  <c:v>1.5758E-3</c:v>
                </c:pt>
                <c:pt idx="156">
                  <c:v>1.9325E-3</c:v>
                </c:pt>
                <c:pt idx="157">
                  <c:v>8.4979999999999995E-4</c:v>
                </c:pt>
                <c:pt idx="158">
                  <c:v>1.9455E-3</c:v>
                </c:pt>
                <c:pt idx="159">
                  <c:v>2.0742E-3</c:v>
                </c:pt>
                <c:pt idx="160">
                  <c:v>1.9166000000000001E-3</c:v>
                </c:pt>
                <c:pt idx="161">
                  <c:v>1.4903E-3</c:v>
                </c:pt>
                <c:pt idx="162">
                  <c:v>1.7639999999999999E-3</c:v>
                </c:pt>
                <c:pt idx="163">
                  <c:v>6.0930000000000001E-4</c:v>
                </c:pt>
                <c:pt idx="164">
                  <c:v>8.074E-4</c:v>
                </c:pt>
                <c:pt idx="165">
                  <c:v>1.6492E-3</c:v>
                </c:pt>
                <c:pt idx="166">
                  <c:v>1.4593E-3</c:v>
                </c:pt>
                <c:pt idx="167">
                  <c:v>1.2053000000000001E-3</c:v>
                </c:pt>
                <c:pt idx="168">
                  <c:v>8.7359999999999998E-4</c:v>
                </c:pt>
                <c:pt idx="169">
                  <c:v>1.0694999999999999E-3</c:v>
                </c:pt>
                <c:pt idx="170">
                  <c:v>1.3902000000000001E-3</c:v>
                </c:pt>
                <c:pt idx="171">
                  <c:v>1.4288E-3</c:v>
                </c:pt>
                <c:pt idx="172">
                  <c:v>1.7271000000000001E-3</c:v>
                </c:pt>
                <c:pt idx="173">
                  <c:v>1.4040999999999999E-3</c:v>
                </c:pt>
                <c:pt idx="174">
                  <c:v>1.3809E-3</c:v>
                </c:pt>
                <c:pt idx="175">
                  <c:v>7.45E-4</c:v>
                </c:pt>
                <c:pt idx="176">
                  <c:v>1.1000999999999999E-3</c:v>
                </c:pt>
                <c:pt idx="177">
                  <c:v>1.0271E-3</c:v>
                </c:pt>
                <c:pt idx="178">
                  <c:v>1.3863E-3</c:v>
                </c:pt>
                <c:pt idx="179">
                  <c:v>1.3596000000000001E-3</c:v>
                </c:pt>
                <c:pt idx="180">
                  <c:v>2.9060000000000002E-4</c:v>
                </c:pt>
                <c:pt idx="181">
                  <c:v>8.1570000000000004E-4</c:v>
                </c:pt>
                <c:pt idx="182">
                  <c:v>4.7990000000000001E-4</c:v>
                </c:pt>
                <c:pt idx="183">
                  <c:v>9.3930000000000001E-4</c:v>
                </c:pt>
                <c:pt idx="184">
                  <c:v>1.0341E-3</c:v>
                </c:pt>
                <c:pt idx="185">
                  <c:v>-4.6699999999999997E-5</c:v>
                </c:pt>
                <c:pt idx="186">
                  <c:v>8.1369999999999999E-4</c:v>
                </c:pt>
                <c:pt idx="187">
                  <c:v>1.3349999999999999E-4</c:v>
                </c:pt>
                <c:pt idx="188">
                  <c:v>3.1320000000000002E-4</c:v>
                </c:pt>
                <c:pt idx="189">
                  <c:v>4.1740000000000001E-4</c:v>
                </c:pt>
                <c:pt idx="190">
                  <c:v>-1.7909999999999999E-4</c:v>
                </c:pt>
                <c:pt idx="191">
                  <c:v>-5.7850000000000002E-4</c:v>
                </c:pt>
                <c:pt idx="192">
                  <c:v>7.515E-4</c:v>
                </c:pt>
                <c:pt idx="193">
                  <c:v>-3.0229999999999998E-4</c:v>
                </c:pt>
                <c:pt idx="194">
                  <c:v>-1.3469999999999999E-4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5F-4571-BBD5-FFE8DEC1D6A5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'20%'!$A$4:$A$398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'20%'!$E$4:$E$398</c:f>
              <c:numCache>
                <c:formatCode>0.00E+00</c:formatCode>
                <c:ptCount val="395"/>
                <c:pt idx="0">
                  <c:v>0.17948579154820624</c:v>
                </c:pt>
                <c:pt idx="1">
                  <c:v>0.17823085605324843</c:v>
                </c:pt>
                <c:pt idx="2">
                  <c:v>0.17697620105348394</c:v>
                </c:pt>
                <c:pt idx="3">
                  <c:v>0.17572154605371945</c:v>
                </c:pt>
                <c:pt idx="4">
                  <c:v>0.17446689105395494</c:v>
                </c:pt>
                <c:pt idx="5">
                  <c:v>0.17321223605419045</c:v>
                </c:pt>
                <c:pt idx="6">
                  <c:v>0.17186526849033257</c:v>
                </c:pt>
                <c:pt idx="7">
                  <c:v>0.17044408001481839</c:v>
                </c:pt>
                <c:pt idx="8">
                  <c:v>0.16902289153930417</c:v>
                </c:pt>
                <c:pt idx="9">
                  <c:v>0.16760170306378999</c:v>
                </c:pt>
                <c:pt idx="10">
                  <c:v>0.16618051458827585</c:v>
                </c:pt>
                <c:pt idx="11">
                  <c:v>0.16475964383877895</c:v>
                </c:pt>
                <c:pt idx="12">
                  <c:v>0.16322777089698445</c:v>
                </c:pt>
                <c:pt idx="13">
                  <c:v>0.16169208389749432</c:v>
                </c:pt>
                <c:pt idx="14">
                  <c:v>0.16015674022172416</c:v>
                </c:pt>
                <c:pt idx="15">
                  <c:v>0.15862105322223408</c:v>
                </c:pt>
                <c:pt idx="16">
                  <c:v>0.15708570954646389</c:v>
                </c:pt>
                <c:pt idx="17">
                  <c:v>0.15552581832946583</c:v>
                </c:pt>
                <c:pt idx="18">
                  <c:v>0.15392631267343743</c:v>
                </c:pt>
                <c:pt idx="19">
                  <c:v>0.15232644934619793</c:v>
                </c:pt>
                <c:pt idx="20">
                  <c:v>0.15072694369016959</c:v>
                </c:pt>
                <c:pt idx="21">
                  <c:v>0.14912743803414119</c:v>
                </c:pt>
                <c:pt idx="22">
                  <c:v>0.14752793237811282</c:v>
                </c:pt>
                <c:pt idx="23">
                  <c:v>0.14591389648814335</c:v>
                </c:pt>
                <c:pt idx="24">
                  <c:v>0.14429593083035799</c:v>
                </c:pt>
                <c:pt idx="25">
                  <c:v>0.1426776033734542</c:v>
                </c:pt>
                <c:pt idx="26">
                  <c:v>0.14105999951478734</c:v>
                </c:pt>
                <c:pt idx="27">
                  <c:v>0.13944203385700199</c:v>
                </c:pt>
                <c:pt idx="28">
                  <c:v>0.13782796154520377</c:v>
                </c:pt>
                <c:pt idx="29">
                  <c:v>0.13622978116384385</c:v>
                </c:pt>
                <c:pt idx="30">
                  <c:v>0.1346316007824839</c:v>
                </c:pt>
                <c:pt idx="31">
                  <c:v>0.13303377777598563</c:v>
                </c:pt>
                <c:pt idx="32">
                  <c:v>0.13143559739462571</c:v>
                </c:pt>
                <c:pt idx="33">
                  <c:v>0.12983777438812741</c:v>
                </c:pt>
                <c:pt idx="34">
                  <c:v>0.12826962030003597</c:v>
                </c:pt>
                <c:pt idx="35">
                  <c:v>0.1267213351375242</c:v>
                </c:pt>
                <c:pt idx="36">
                  <c:v>0.12517304997501241</c:v>
                </c:pt>
                <c:pt idx="37">
                  <c:v>0.12362441851745197</c:v>
                </c:pt>
                <c:pt idx="38">
                  <c:v>0.12207613335494019</c:v>
                </c:pt>
                <c:pt idx="39">
                  <c:v>0.12052888291236745</c:v>
                </c:pt>
                <c:pt idx="40">
                  <c:v>0.11905069218693703</c:v>
                </c:pt>
                <c:pt idx="41">
                  <c:v>0.11757250146150661</c:v>
                </c:pt>
                <c:pt idx="42">
                  <c:v>0.11609464135355003</c:v>
                </c:pt>
                <c:pt idx="43">
                  <c:v>0.11461645062811961</c:v>
                </c:pt>
                <c:pt idx="44">
                  <c:v>0.11313825990268919</c:v>
                </c:pt>
                <c:pt idx="45">
                  <c:v>0.1116952063335229</c:v>
                </c:pt>
                <c:pt idx="46">
                  <c:v>0.11029935425091328</c:v>
                </c:pt>
                <c:pt idx="47">
                  <c:v>0.10890381436961941</c:v>
                </c:pt>
                <c:pt idx="48">
                  <c:v>0.10750827448832552</c:v>
                </c:pt>
                <c:pt idx="49">
                  <c:v>0.10611242240571589</c:v>
                </c:pt>
                <c:pt idx="50">
                  <c:v>0.10535939283218548</c:v>
                </c:pt>
                <c:pt idx="51">
                  <c:v>0.10471688252442199</c:v>
                </c:pt>
                <c:pt idx="52">
                  <c:v>0.10339419220226391</c:v>
                </c:pt>
                <c:pt idx="53">
                  <c:v>0.10208637794848542</c:v>
                </c:pt>
                <c:pt idx="54">
                  <c:v>0.10077885627060264</c:v>
                </c:pt>
                <c:pt idx="55">
                  <c:v>9.9471042016824135E-2</c:v>
                </c:pt>
                <c:pt idx="56">
                  <c:v>9.8163227763045646E-2</c:v>
                </c:pt>
                <c:pt idx="57">
                  <c:v>9.6876482498142263E-2</c:v>
                </c:pt>
                <c:pt idx="58">
                  <c:v>9.6387583366723109E-2</c:v>
                </c:pt>
                <c:pt idx="59">
                  <c:v>9.5656281985890074E-2</c:v>
                </c:pt>
                <c:pt idx="60">
                  <c:v>9.4436354449143986E-2</c:v>
                </c:pt>
                <c:pt idx="61">
                  <c:v>9.3216426912397926E-2</c:v>
                </c:pt>
                <c:pt idx="62">
                  <c:v>9.199622640014575E-2</c:v>
                </c:pt>
                <c:pt idx="63">
                  <c:v>9.0776298863399676E-2</c:v>
                </c:pt>
                <c:pt idx="64">
                  <c:v>8.9610779732982648E-2</c:v>
                </c:pt>
                <c:pt idx="65">
                  <c:v>8.8475002192879348E-2</c:v>
                </c:pt>
                <c:pt idx="66">
                  <c:v>8.8177905763167835E-2</c:v>
                </c:pt>
                <c:pt idx="67">
                  <c:v>8.7339224652776021E-2</c:v>
                </c:pt>
                <c:pt idx="68">
                  <c:v>8.6203447112672693E-2</c:v>
                </c:pt>
                <c:pt idx="69">
                  <c:v>8.5067923718360416E-2</c:v>
                </c:pt>
                <c:pt idx="70">
                  <c:v>8.3936254054273796E-2</c:v>
                </c:pt>
                <c:pt idx="71">
                  <c:v>8.2879477983796704E-2</c:v>
                </c:pt>
                <c:pt idx="72">
                  <c:v>8.1822938381449092E-2</c:v>
                </c:pt>
                <c:pt idx="73">
                  <c:v>8.0766398779101467E-2</c:v>
                </c:pt>
                <c:pt idx="74">
                  <c:v>8.0637050712296598E-2</c:v>
                </c:pt>
                <c:pt idx="75">
                  <c:v>7.9709859176753828E-2</c:v>
                </c:pt>
                <c:pt idx="76">
                  <c:v>7.8653319574406216E-2</c:v>
                </c:pt>
                <c:pt idx="77">
                  <c:v>7.7630350170114534E-2</c:v>
                </c:pt>
                <c:pt idx="78">
                  <c:v>7.6647322465748985E-2</c:v>
                </c:pt>
                <c:pt idx="79">
                  <c:v>7.5664514776536601E-2</c:v>
                </c:pt>
                <c:pt idx="80">
                  <c:v>7.4681487072171052E-2</c:v>
                </c:pt>
                <c:pt idx="81">
                  <c:v>7.3714960504293298E-2</c:v>
                </c:pt>
                <c:pt idx="82">
                  <c:v>7.3698679382958696E-2</c:v>
                </c:pt>
                <c:pt idx="83">
                  <c:v>7.2715871693746312E-2</c:v>
                </c:pt>
                <c:pt idx="84">
                  <c:v>7.1791985835347585E-2</c:v>
                </c:pt>
                <c:pt idx="85">
                  <c:v>7.0878104400560901E-2</c:v>
                </c:pt>
                <c:pt idx="86">
                  <c:v>6.9964018334911074E-2</c:v>
                </c:pt>
                <c:pt idx="87">
                  <c:v>6.9049932269261219E-2</c:v>
                </c:pt>
                <c:pt idx="88">
                  <c:v>6.8136050834474549E-2</c:v>
                </c:pt>
                <c:pt idx="89">
                  <c:v>6.7371173350885175E-2</c:v>
                </c:pt>
                <c:pt idx="90">
                  <c:v>6.7239053238076385E-2</c:v>
                </c:pt>
                <c:pt idx="91">
                  <c:v>6.6390062700228736E-2</c:v>
                </c:pt>
                <c:pt idx="92">
                  <c:v>6.5541072162381114E-2</c:v>
                </c:pt>
                <c:pt idx="93">
                  <c:v>6.4692081624533493E-2</c:v>
                </c:pt>
                <c:pt idx="94">
                  <c:v>6.1631659125844576E-2</c:v>
                </c:pt>
                <c:pt idx="95">
                  <c:v>5.6392585342761023E-2</c:v>
                </c:pt>
                <c:pt idx="96">
                  <c:v>5.1635108673278238E-2</c:v>
                </c:pt>
                <c:pt idx="97">
                  <c:v>4.7338704817894928E-2</c:v>
                </c:pt>
                <c:pt idx="98">
                  <c:v>4.3515726337398364E-2</c:v>
                </c:pt>
                <c:pt idx="99">
                  <c:v>4.0102082063926792E-2</c:v>
                </c:pt>
                <c:pt idx="100">
                  <c:v>3.7024865871270872E-2</c:v>
                </c:pt>
                <c:pt idx="101">
                  <c:v>3.4230895588115547E-2</c:v>
                </c:pt>
                <c:pt idx="102">
                  <c:v>3.1672454355906307E-2</c:v>
                </c:pt>
                <c:pt idx="103">
                  <c:v>2.9317604599320108E-2</c:v>
                </c:pt>
                <c:pt idx="104">
                  <c:v>2.7109371192802052E-2</c:v>
                </c:pt>
                <c:pt idx="105">
                  <c:v>2.503261489978122E-2</c:v>
                </c:pt>
                <c:pt idx="106">
                  <c:v>2.3084677319473747E-2</c:v>
                </c:pt>
                <c:pt idx="107">
                  <c:v>2.1286221515101997E-2</c:v>
                </c:pt>
                <c:pt idx="108">
                  <c:v>1.9641918639957096E-2</c:v>
                </c:pt>
                <c:pt idx="109">
                  <c:v>1.8151757048630753E-2</c:v>
                </c:pt>
                <c:pt idx="110">
                  <c:v>1.681622084472845E-2</c:v>
                </c:pt>
                <c:pt idx="111">
                  <c:v>1.5629778289948711E-2</c:v>
                </c:pt>
                <c:pt idx="112">
                  <c:v>1.458771854349691E-2</c:v>
                </c:pt>
                <c:pt idx="113">
                  <c:v>1.3647764434318622E-2</c:v>
                </c:pt>
                <c:pt idx="114">
                  <c:v>1.2784431206448951E-2</c:v>
                </c:pt>
                <c:pt idx="115">
                  <c:v>1.1974279660318689E-2</c:v>
                </c:pt>
                <c:pt idx="116">
                  <c:v>1.119914491387277E-2</c:v>
                </c:pt>
                <c:pt idx="117">
                  <c:v>1.0444536145359529E-2</c:v>
                </c:pt>
                <c:pt idx="118">
                  <c:v>9.7031664499251432E-3</c:v>
                </c:pt>
                <c:pt idx="119">
                  <c:v>8.9760404999298868E-3</c:v>
                </c:pt>
                <c:pt idx="120">
                  <c:v>8.2667834402105622E-3</c:v>
                </c:pt>
                <c:pt idx="121">
                  <c:v>7.5863513279097895E-3</c:v>
                </c:pt>
                <c:pt idx="122">
                  <c:v>6.9391863706876585E-3</c:v>
                </c:pt>
                <c:pt idx="123">
                  <c:v>6.3302921950225532E-3</c:v>
                </c:pt>
                <c:pt idx="124">
                  <c:v>5.7633781939487603E-3</c:v>
                </c:pt>
                <c:pt idx="125">
                  <c:v>5.2411221865734459E-3</c:v>
                </c:pt>
                <c:pt idx="126">
                  <c:v>4.7697858797501186E-3</c:v>
                </c:pt>
                <c:pt idx="127">
                  <c:v>4.3430399906767558E-3</c:v>
                </c:pt>
                <c:pt idx="128">
                  <c:v>3.9599535959816213E-3</c:v>
                </c:pt>
                <c:pt idx="129">
                  <c:v>3.6196948247330077E-3</c:v>
                </c:pt>
                <c:pt idx="130">
                  <c:v>3.32230912117328E-3</c:v>
                </c:pt>
                <c:pt idx="131">
                  <c:v>3.0682693055504159E-3</c:v>
                </c:pt>
                <c:pt idx="132">
                  <c:v>2.8507958335980558E-3</c:v>
                </c:pt>
                <c:pt idx="133">
                  <c:v>2.6669057107380437E-3</c:v>
                </c:pt>
                <c:pt idx="134">
                  <c:v>2.5131477711391875E-3</c:v>
                </c:pt>
                <c:pt idx="135">
                  <c:v>2.3868865494868952E-3</c:v>
                </c:pt>
                <c:pt idx="136">
                  <c:v>2.2843739870408342E-3</c:v>
                </c:pt>
                <c:pt idx="137">
                  <c:v>2.1995377944358306E-3</c:v>
                </c:pt>
                <c:pt idx="138">
                  <c:v>2.1289912901834699E-3</c:v>
                </c:pt>
                <c:pt idx="139">
                  <c:v>2.0698242680116542E-3</c:v>
                </c:pt>
                <c:pt idx="140">
                  <c:v>2.0198338591595846E-3</c:v>
                </c:pt>
                <c:pt idx="141">
                  <c:v>1.9769440846842666E-3</c:v>
                </c:pt>
                <c:pt idx="142">
                  <c:v>1.9387949369294804E-3</c:v>
                </c:pt>
                <c:pt idx="143">
                  <c:v>1.9040870636773503E-3</c:v>
                </c:pt>
                <c:pt idx="144">
                  <c:v>1.871791418950389E-3</c:v>
                </c:pt>
                <c:pt idx="145">
                  <c:v>1.841167555943159E-3</c:v>
                </c:pt>
                <c:pt idx="146">
                  <c:v>1.8117799161222947E-3</c:v>
                </c:pt>
                <c:pt idx="147">
                  <c:v>1.7832975716818699E-3</c:v>
                </c:pt>
                <c:pt idx="148">
                  <c:v>1.7557468447911835E-3</c:v>
                </c:pt>
                <c:pt idx="149">
                  <c:v>1.7292572082765688E-3</c:v>
                </c:pt>
                <c:pt idx="150">
                  <c:v>1.7040244180578743E-3</c:v>
                </c:pt>
                <c:pt idx="151">
                  <c:v>1.6803570053918393E-3</c:v>
                </c:pt>
                <c:pt idx="152">
                  <c:v>1.6580840896680917E-3</c:v>
                </c:pt>
                <c:pt idx="153">
                  <c:v>1.6369954722943109E-3</c:v>
                </c:pt>
                <c:pt idx="154">
                  <c:v>1.6167910318930288E-3</c:v>
                </c:pt>
                <c:pt idx="155">
                  <c:v>1.5970629347597434E-3</c:v>
                </c:pt>
                <c:pt idx="156">
                  <c:v>1.5774313785444517E-3</c:v>
                </c:pt>
                <c:pt idx="157">
                  <c:v>1.5575524166463869E-3</c:v>
                </c:pt>
                <c:pt idx="158">
                  <c:v>1.5373147304637215E-3</c:v>
                </c:pt>
                <c:pt idx="159">
                  <c:v>1.5167329152461452E-3</c:v>
                </c:pt>
                <c:pt idx="160">
                  <c:v>1.4959602280298682E-3</c:v>
                </c:pt>
                <c:pt idx="161">
                  <c:v>1.4751670040764066E-3</c:v>
                </c:pt>
                <c:pt idx="162">
                  <c:v>1.4545657016932217E-3</c:v>
                </c:pt>
                <c:pt idx="163">
                  <c:v>1.4342160113694406E-3</c:v>
                </c:pt>
                <c:pt idx="164">
                  <c:v>1.4140667112540334E-3</c:v>
                </c:pt>
                <c:pt idx="165">
                  <c:v>1.3939516680815606E-3</c:v>
                </c:pt>
                <c:pt idx="166">
                  <c:v>1.3736802763251084E-3</c:v>
                </c:pt>
                <c:pt idx="167">
                  <c:v>1.3530649826690631E-3</c:v>
                </c:pt>
                <c:pt idx="168">
                  <c:v>1.3319551345097849E-3</c:v>
                </c:pt>
                <c:pt idx="169">
                  <c:v>1.3104730709143455E-3</c:v>
                </c:pt>
                <c:pt idx="170">
                  <c:v>1.2888392487861399E-3</c:v>
                </c:pt>
                <c:pt idx="171">
                  <c:v>1.2674084233631796E-3</c:v>
                </c:pt>
                <c:pt idx="172">
                  <c:v>1.2465680162494699E-3</c:v>
                </c:pt>
                <c:pt idx="173">
                  <c:v>1.226693126377414E-3</c:v>
                </c:pt>
                <c:pt idx="174">
                  <c:v>1.208175003080127E-3</c:v>
                </c:pt>
                <c:pt idx="175">
                  <c:v>1.1911250219422439E-3</c:v>
                </c:pt>
                <c:pt idx="176">
                  <c:v>1.1754188150975562E-3</c:v>
                </c:pt>
                <c:pt idx="177">
                  <c:v>1.1608770968361958E-3</c:v>
                </c:pt>
                <c:pt idx="178">
                  <c:v>1.1472450504350523E-3</c:v>
                </c:pt>
                <c:pt idx="179">
                  <c:v>1.1342779535643576E-3</c:v>
                </c:pt>
                <c:pt idx="180">
                  <c:v>1.1217815526375838E-3</c:v>
                </c:pt>
                <c:pt idx="181">
                  <c:v>1.10969315827817E-3</c:v>
                </c:pt>
                <c:pt idx="182">
                  <c:v>1.0980236656420266E-3</c:v>
                </c:pt>
                <c:pt idx="183">
                  <c:v>1.0869096240538494E-3</c:v>
                </c:pt>
                <c:pt idx="184">
                  <c:v>1.0765286800658207E-3</c:v>
                </c:pt>
                <c:pt idx="185">
                  <c:v>1.0670551051146289E-3</c:v>
                </c:pt>
                <c:pt idx="186">
                  <c:v>1.0586198422020958E-3</c:v>
                </c:pt>
                <c:pt idx="187">
                  <c:v>1.0512598917635798E-3</c:v>
                </c:pt>
                <c:pt idx="188">
                  <c:v>1.0449953085656036E-3</c:v>
                </c:pt>
                <c:pt idx="189">
                  <c:v>1.0395699033713384E-3</c:v>
                </c:pt>
                <c:pt idx="190">
                  <c:v>1.0347425956008178E-3</c:v>
                </c:pt>
                <c:pt idx="191">
                  <c:v>1.0302679324062809E-3</c:v>
                </c:pt>
                <c:pt idx="192">
                  <c:v>1.0259194413774137E-3</c:v>
                </c:pt>
                <c:pt idx="193">
                  <c:v>1.0215259371389881E-3</c:v>
                </c:pt>
                <c:pt idx="194">
                  <c:v>1.0169864204178452E-3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5F-4571-BBD5-FFE8DEC1D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'42%'!$A$4:$A$398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'42%'!$B$4:$B$398</c:f>
              <c:numCache>
                <c:formatCode>0.00E+00</c:formatCode>
                <c:ptCount val="395"/>
                <c:pt idx="0">
                  <c:v>5.7097599999999998E-2</c:v>
                </c:pt>
                <c:pt idx="1">
                  <c:v>6.1335899999999999E-2</c:v>
                </c:pt>
                <c:pt idx="2">
                  <c:v>5.0635199999999998E-2</c:v>
                </c:pt>
                <c:pt idx="3">
                  <c:v>5.84504E-2</c:v>
                </c:pt>
                <c:pt idx="4">
                  <c:v>4.8476699999999998E-2</c:v>
                </c:pt>
                <c:pt idx="5">
                  <c:v>4.8545499999999998E-2</c:v>
                </c:pt>
                <c:pt idx="6">
                  <c:v>5.9740300000000003E-2</c:v>
                </c:pt>
                <c:pt idx="7">
                  <c:v>5.6513300000000002E-2</c:v>
                </c:pt>
                <c:pt idx="8">
                  <c:v>4.6367100000000001E-2</c:v>
                </c:pt>
                <c:pt idx="9">
                  <c:v>4.9113200000000003E-2</c:v>
                </c:pt>
                <c:pt idx="10">
                  <c:v>6.5069299999999997E-2</c:v>
                </c:pt>
                <c:pt idx="11">
                  <c:v>6.1785399999999997E-2</c:v>
                </c:pt>
                <c:pt idx="12">
                  <c:v>6.6924999999999998E-2</c:v>
                </c:pt>
                <c:pt idx="13">
                  <c:v>4.54472E-2</c:v>
                </c:pt>
                <c:pt idx="14">
                  <c:v>5.9028700000000003E-2</c:v>
                </c:pt>
                <c:pt idx="15">
                  <c:v>6.1064800000000002E-2</c:v>
                </c:pt>
                <c:pt idx="16">
                  <c:v>6.4250500000000002E-2</c:v>
                </c:pt>
                <c:pt idx="17">
                  <c:v>5.8517300000000001E-2</c:v>
                </c:pt>
                <c:pt idx="18">
                  <c:v>5.2819499999999998E-2</c:v>
                </c:pt>
                <c:pt idx="19">
                  <c:v>4.8262300000000001E-2</c:v>
                </c:pt>
                <c:pt idx="20">
                  <c:v>6.0976900000000001E-2</c:v>
                </c:pt>
                <c:pt idx="21">
                  <c:v>5.4257699999999999E-2</c:v>
                </c:pt>
                <c:pt idx="22">
                  <c:v>6.03876E-2</c:v>
                </c:pt>
                <c:pt idx="23">
                  <c:v>5.2990799999999998E-2</c:v>
                </c:pt>
                <c:pt idx="24">
                  <c:v>5.7604599999999999E-2</c:v>
                </c:pt>
                <c:pt idx="25">
                  <c:v>5.1171099999999997E-2</c:v>
                </c:pt>
                <c:pt idx="26">
                  <c:v>5.0142100000000002E-2</c:v>
                </c:pt>
                <c:pt idx="27">
                  <c:v>4.9746600000000002E-2</c:v>
                </c:pt>
                <c:pt idx="28">
                  <c:v>4.6247799999999999E-2</c:v>
                </c:pt>
                <c:pt idx="29">
                  <c:v>4.86918E-2</c:v>
                </c:pt>
                <c:pt idx="30">
                  <c:v>5.2493400000000003E-2</c:v>
                </c:pt>
                <c:pt idx="31">
                  <c:v>5.7947899999999997E-2</c:v>
                </c:pt>
                <c:pt idx="32">
                  <c:v>4.2998599999999998E-2</c:v>
                </c:pt>
                <c:pt idx="33">
                  <c:v>5.31569E-2</c:v>
                </c:pt>
                <c:pt idx="34">
                  <c:v>5.543E-2</c:v>
                </c:pt>
                <c:pt idx="35">
                  <c:v>4.4619100000000002E-2</c:v>
                </c:pt>
                <c:pt idx="36">
                  <c:v>5.2393700000000001E-2</c:v>
                </c:pt>
                <c:pt idx="37">
                  <c:v>5.2826400000000003E-2</c:v>
                </c:pt>
                <c:pt idx="38">
                  <c:v>5.0260300000000001E-2</c:v>
                </c:pt>
                <c:pt idx="39">
                  <c:v>5.0335900000000003E-2</c:v>
                </c:pt>
                <c:pt idx="40">
                  <c:v>4.3069799999999998E-2</c:v>
                </c:pt>
                <c:pt idx="41">
                  <c:v>4.68878E-2</c:v>
                </c:pt>
                <c:pt idx="42">
                  <c:v>4.8730099999999998E-2</c:v>
                </c:pt>
                <c:pt idx="43">
                  <c:v>4.9532899999999998E-2</c:v>
                </c:pt>
                <c:pt idx="44">
                  <c:v>4.5892099999999998E-2</c:v>
                </c:pt>
                <c:pt idx="45">
                  <c:v>4.0904000000000003E-2</c:v>
                </c:pt>
                <c:pt idx="46">
                  <c:v>4.5301899999999999E-2</c:v>
                </c:pt>
                <c:pt idx="47">
                  <c:v>3.92442E-2</c:v>
                </c:pt>
                <c:pt idx="48">
                  <c:v>4.9245299999999999E-2</c:v>
                </c:pt>
                <c:pt idx="49">
                  <c:v>4.4200900000000001E-2</c:v>
                </c:pt>
                <c:pt idx="50">
                  <c:v>4.5955000000000003E-2</c:v>
                </c:pt>
                <c:pt idx="51">
                  <c:v>4.6744399999999998E-2</c:v>
                </c:pt>
                <c:pt idx="52">
                  <c:v>4.4472100000000001E-2</c:v>
                </c:pt>
                <c:pt idx="53">
                  <c:v>4.26705E-2</c:v>
                </c:pt>
                <c:pt idx="54">
                  <c:v>3.8451699999999998E-2</c:v>
                </c:pt>
                <c:pt idx="55">
                  <c:v>4.68622E-2</c:v>
                </c:pt>
                <c:pt idx="56">
                  <c:v>4.2900599999999997E-2</c:v>
                </c:pt>
                <c:pt idx="57">
                  <c:v>4.3302100000000003E-2</c:v>
                </c:pt>
                <c:pt idx="58">
                  <c:v>4.3159900000000001E-2</c:v>
                </c:pt>
                <c:pt idx="59">
                  <c:v>4.4498799999999998E-2</c:v>
                </c:pt>
                <c:pt idx="60">
                  <c:v>4.4508800000000001E-2</c:v>
                </c:pt>
                <c:pt idx="61">
                  <c:v>4.4044899999999998E-2</c:v>
                </c:pt>
                <c:pt idx="62">
                  <c:v>5.19938E-2</c:v>
                </c:pt>
                <c:pt idx="63">
                  <c:v>4.7977800000000001E-2</c:v>
                </c:pt>
                <c:pt idx="64">
                  <c:v>4.41584E-2</c:v>
                </c:pt>
                <c:pt idx="65">
                  <c:v>4.0098000000000002E-2</c:v>
                </c:pt>
                <c:pt idx="66">
                  <c:v>3.9580499999999998E-2</c:v>
                </c:pt>
                <c:pt idx="67">
                  <c:v>3.91489E-2</c:v>
                </c:pt>
                <c:pt idx="68">
                  <c:v>3.9408100000000001E-2</c:v>
                </c:pt>
                <c:pt idx="69">
                  <c:v>3.4942000000000001E-2</c:v>
                </c:pt>
                <c:pt idx="70">
                  <c:v>4.0669799999999999E-2</c:v>
                </c:pt>
                <c:pt idx="71">
                  <c:v>3.68531E-2</c:v>
                </c:pt>
                <c:pt idx="72">
                  <c:v>3.3620499999999998E-2</c:v>
                </c:pt>
                <c:pt idx="73">
                  <c:v>3.9353100000000002E-2</c:v>
                </c:pt>
                <c:pt idx="74">
                  <c:v>3.934E-2</c:v>
                </c:pt>
                <c:pt idx="75">
                  <c:v>4.3891800000000002E-2</c:v>
                </c:pt>
                <c:pt idx="76">
                  <c:v>3.5721799999999998E-2</c:v>
                </c:pt>
                <c:pt idx="77">
                  <c:v>3.5669199999999998E-2</c:v>
                </c:pt>
                <c:pt idx="78">
                  <c:v>3.4868799999999998E-2</c:v>
                </c:pt>
                <c:pt idx="79">
                  <c:v>3.5426100000000002E-2</c:v>
                </c:pt>
                <c:pt idx="80">
                  <c:v>3.2997100000000001E-2</c:v>
                </c:pt>
                <c:pt idx="81">
                  <c:v>3.6838799999999998E-2</c:v>
                </c:pt>
                <c:pt idx="82">
                  <c:v>3.4396700000000002E-2</c:v>
                </c:pt>
                <c:pt idx="83">
                  <c:v>3.2316699999999997E-2</c:v>
                </c:pt>
                <c:pt idx="84">
                  <c:v>3.4927800000000002E-2</c:v>
                </c:pt>
                <c:pt idx="85">
                  <c:v>3.4456899999999999E-2</c:v>
                </c:pt>
                <c:pt idx="86">
                  <c:v>2.7721900000000001E-2</c:v>
                </c:pt>
                <c:pt idx="87">
                  <c:v>3.81096E-2</c:v>
                </c:pt>
                <c:pt idx="88">
                  <c:v>3.2921899999999997E-2</c:v>
                </c:pt>
                <c:pt idx="89">
                  <c:v>3.39268E-2</c:v>
                </c:pt>
                <c:pt idx="90">
                  <c:v>3.5846700000000002E-2</c:v>
                </c:pt>
                <c:pt idx="91">
                  <c:v>3.4561099999999997E-2</c:v>
                </c:pt>
                <c:pt idx="92">
                  <c:v>3.8966800000000003E-2</c:v>
                </c:pt>
                <c:pt idx="93">
                  <c:v>3.20871E-2</c:v>
                </c:pt>
                <c:pt idx="94">
                  <c:v>3.1084400000000002E-2</c:v>
                </c:pt>
                <c:pt idx="95">
                  <c:v>2.9428099999999999E-2</c:v>
                </c:pt>
                <c:pt idx="96">
                  <c:v>2.7859100000000001E-2</c:v>
                </c:pt>
                <c:pt idx="97">
                  <c:v>2.6046099999999999E-2</c:v>
                </c:pt>
                <c:pt idx="98">
                  <c:v>2.39551E-2</c:v>
                </c:pt>
                <c:pt idx="99">
                  <c:v>2.2420800000000001E-2</c:v>
                </c:pt>
                <c:pt idx="100">
                  <c:v>2.0252099999999999E-2</c:v>
                </c:pt>
                <c:pt idx="101">
                  <c:v>1.8523999999999999E-2</c:v>
                </c:pt>
                <c:pt idx="102">
                  <c:v>1.7621499999999998E-2</c:v>
                </c:pt>
                <c:pt idx="103">
                  <c:v>1.72409E-2</c:v>
                </c:pt>
                <c:pt idx="104">
                  <c:v>1.5559699999999999E-2</c:v>
                </c:pt>
                <c:pt idx="105">
                  <c:v>1.4143899999999999E-2</c:v>
                </c:pt>
                <c:pt idx="106">
                  <c:v>1.35021E-2</c:v>
                </c:pt>
                <c:pt idx="107">
                  <c:v>1.25205E-2</c:v>
                </c:pt>
                <c:pt idx="108">
                  <c:v>1.1613099999999999E-2</c:v>
                </c:pt>
                <c:pt idx="109">
                  <c:v>1.07826E-2</c:v>
                </c:pt>
                <c:pt idx="110">
                  <c:v>9.4601000000000008E-3</c:v>
                </c:pt>
                <c:pt idx="111">
                  <c:v>9.3574000000000001E-3</c:v>
                </c:pt>
                <c:pt idx="112">
                  <c:v>8.9221000000000005E-3</c:v>
                </c:pt>
                <c:pt idx="113">
                  <c:v>8.3117999999999994E-3</c:v>
                </c:pt>
                <c:pt idx="114">
                  <c:v>7.4254000000000004E-3</c:v>
                </c:pt>
                <c:pt idx="115">
                  <c:v>7.2008000000000003E-3</c:v>
                </c:pt>
                <c:pt idx="116">
                  <c:v>7.0289999999999997E-3</c:v>
                </c:pt>
                <c:pt idx="117">
                  <c:v>6.2357000000000003E-3</c:v>
                </c:pt>
                <c:pt idx="118">
                  <c:v>6.3154999999999999E-3</c:v>
                </c:pt>
                <c:pt idx="119">
                  <c:v>5.7777000000000002E-3</c:v>
                </c:pt>
                <c:pt idx="120">
                  <c:v>5.6993E-3</c:v>
                </c:pt>
                <c:pt idx="121">
                  <c:v>4.9344999999999997E-3</c:v>
                </c:pt>
                <c:pt idx="122">
                  <c:v>5.5103000000000001E-3</c:v>
                </c:pt>
                <c:pt idx="123">
                  <c:v>4.2978000000000001E-3</c:v>
                </c:pt>
                <c:pt idx="124">
                  <c:v>4.3163000000000003E-3</c:v>
                </c:pt>
                <c:pt idx="125">
                  <c:v>4.2721E-3</c:v>
                </c:pt>
                <c:pt idx="126">
                  <c:v>3.8321000000000002E-3</c:v>
                </c:pt>
                <c:pt idx="127">
                  <c:v>4.3502999999999997E-3</c:v>
                </c:pt>
                <c:pt idx="128">
                  <c:v>3.8470000000000002E-3</c:v>
                </c:pt>
                <c:pt idx="129">
                  <c:v>3.1790999999999998E-3</c:v>
                </c:pt>
                <c:pt idx="130">
                  <c:v>3.2358E-3</c:v>
                </c:pt>
                <c:pt idx="131">
                  <c:v>2.4699000000000001E-3</c:v>
                </c:pt>
                <c:pt idx="132">
                  <c:v>3.4459999999999998E-3</c:v>
                </c:pt>
                <c:pt idx="133">
                  <c:v>3.1438E-3</c:v>
                </c:pt>
                <c:pt idx="134">
                  <c:v>2.3847999999999999E-3</c:v>
                </c:pt>
                <c:pt idx="135">
                  <c:v>2.5022E-3</c:v>
                </c:pt>
                <c:pt idx="136">
                  <c:v>2.4074999999999999E-3</c:v>
                </c:pt>
                <c:pt idx="137">
                  <c:v>2.1538E-3</c:v>
                </c:pt>
                <c:pt idx="138">
                  <c:v>2.5685999999999999E-3</c:v>
                </c:pt>
                <c:pt idx="139">
                  <c:v>2.1370999999999999E-3</c:v>
                </c:pt>
                <c:pt idx="140">
                  <c:v>1.8435999999999999E-3</c:v>
                </c:pt>
                <c:pt idx="141">
                  <c:v>2.0049999999999998E-3</c:v>
                </c:pt>
                <c:pt idx="142">
                  <c:v>1.4197999999999999E-3</c:v>
                </c:pt>
                <c:pt idx="143">
                  <c:v>1.6826E-3</c:v>
                </c:pt>
                <c:pt idx="144">
                  <c:v>2.0152E-3</c:v>
                </c:pt>
                <c:pt idx="145">
                  <c:v>1.9233E-3</c:v>
                </c:pt>
                <c:pt idx="146">
                  <c:v>2.0018000000000002E-3</c:v>
                </c:pt>
                <c:pt idx="147">
                  <c:v>1.7612000000000001E-3</c:v>
                </c:pt>
                <c:pt idx="148">
                  <c:v>1.8376E-3</c:v>
                </c:pt>
                <c:pt idx="149">
                  <c:v>2.1178E-3</c:v>
                </c:pt>
                <c:pt idx="150">
                  <c:v>2.0785000000000001E-3</c:v>
                </c:pt>
                <c:pt idx="151">
                  <c:v>1.9838E-3</c:v>
                </c:pt>
                <c:pt idx="152">
                  <c:v>2.1589999999999999E-3</c:v>
                </c:pt>
                <c:pt idx="153">
                  <c:v>1.964E-3</c:v>
                </c:pt>
                <c:pt idx="154">
                  <c:v>2.0079E-3</c:v>
                </c:pt>
                <c:pt idx="155">
                  <c:v>1.4005999999999999E-3</c:v>
                </c:pt>
                <c:pt idx="156">
                  <c:v>2.0184999999999999E-3</c:v>
                </c:pt>
                <c:pt idx="157">
                  <c:v>1.7951E-3</c:v>
                </c:pt>
                <c:pt idx="158">
                  <c:v>1.9691999999999999E-3</c:v>
                </c:pt>
                <c:pt idx="159">
                  <c:v>2.2227000000000002E-3</c:v>
                </c:pt>
                <c:pt idx="160">
                  <c:v>2.382E-3</c:v>
                </c:pt>
                <c:pt idx="161">
                  <c:v>1.6103999999999999E-3</c:v>
                </c:pt>
                <c:pt idx="162">
                  <c:v>1.9507000000000001E-3</c:v>
                </c:pt>
                <c:pt idx="163">
                  <c:v>1.4193999999999999E-3</c:v>
                </c:pt>
                <c:pt idx="164">
                  <c:v>1.6806E-3</c:v>
                </c:pt>
                <c:pt idx="165">
                  <c:v>1.6436999999999999E-3</c:v>
                </c:pt>
                <c:pt idx="166">
                  <c:v>1.6260999999999999E-3</c:v>
                </c:pt>
                <c:pt idx="167">
                  <c:v>1.7017E-3</c:v>
                </c:pt>
                <c:pt idx="168">
                  <c:v>1.7907999999999999E-3</c:v>
                </c:pt>
                <c:pt idx="169">
                  <c:v>1.6502000000000001E-3</c:v>
                </c:pt>
                <c:pt idx="170">
                  <c:v>1.4628E-3</c:v>
                </c:pt>
                <c:pt idx="171">
                  <c:v>1.8429E-3</c:v>
                </c:pt>
                <c:pt idx="172">
                  <c:v>2.2117999999999999E-3</c:v>
                </c:pt>
                <c:pt idx="173">
                  <c:v>1.6643000000000001E-3</c:v>
                </c:pt>
                <c:pt idx="174">
                  <c:v>1.2964000000000001E-3</c:v>
                </c:pt>
                <c:pt idx="175">
                  <c:v>1.5606999999999999E-3</c:v>
                </c:pt>
                <c:pt idx="176">
                  <c:v>1.0746E-3</c:v>
                </c:pt>
                <c:pt idx="177">
                  <c:v>1.2868999999999999E-3</c:v>
                </c:pt>
                <c:pt idx="178">
                  <c:v>1.6234999999999999E-3</c:v>
                </c:pt>
                <c:pt idx="179">
                  <c:v>8.1919999999999996E-4</c:v>
                </c:pt>
                <c:pt idx="180">
                  <c:v>7.2179999999999998E-4</c:v>
                </c:pt>
                <c:pt idx="181">
                  <c:v>1.1299999999999999E-3</c:v>
                </c:pt>
                <c:pt idx="182">
                  <c:v>8.7310000000000003E-4</c:v>
                </c:pt>
                <c:pt idx="183">
                  <c:v>1.0532E-3</c:v>
                </c:pt>
                <c:pt idx="184">
                  <c:v>1.1126E-3</c:v>
                </c:pt>
                <c:pt idx="185">
                  <c:v>7.9140000000000005E-4</c:v>
                </c:pt>
                <c:pt idx="186">
                  <c:v>7.0049999999999995E-4</c:v>
                </c:pt>
                <c:pt idx="187">
                  <c:v>8.8499999999999996E-5</c:v>
                </c:pt>
                <c:pt idx="188">
                  <c:v>7.6150000000000002E-4</c:v>
                </c:pt>
                <c:pt idx="189">
                  <c:v>3.1409999999999999E-4</c:v>
                </c:pt>
                <c:pt idx="190">
                  <c:v>7.6099999999999996E-4</c:v>
                </c:pt>
                <c:pt idx="191">
                  <c:v>7.7649999999999996E-4</c:v>
                </c:pt>
                <c:pt idx="192">
                  <c:v>8.3540000000000003E-4</c:v>
                </c:pt>
                <c:pt idx="193">
                  <c:v>6.2739999999999996E-4</c:v>
                </c:pt>
                <c:pt idx="194">
                  <c:v>4.5130000000000002E-4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3-464C-BBBE-36568FE39A68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'42%'!$A$4:$A$398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'42%'!$E$4:$E$398</c:f>
              <c:numCache>
                <c:formatCode>0.00E+00</c:formatCode>
                <c:ptCount val="395"/>
                <c:pt idx="0">
                  <c:v>6.215269332625372E-2</c:v>
                </c:pt>
                <c:pt idx="1">
                  <c:v>6.1892862406538636E-2</c:v>
                </c:pt>
                <c:pt idx="2">
                  <c:v>6.1633089562576716E-2</c:v>
                </c:pt>
                <c:pt idx="3">
                  <c:v>6.1373316718614804E-2</c:v>
                </c:pt>
                <c:pt idx="4">
                  <c:v>6.1113543874652898E-2</c:v>
                </c:pt>
                <c:pt idx="5">
                  <c:v>6.0853771030690992E-2</c:v>
                </c:pt>
                <c:pt idx="6">
                  <c:v>6.057227793716579E-2</c:v>
                </c:pt>
                <c:pt idx="7">
                  <c:v>6.0273335632351231E-2</c:v>
                </c:pt>
                <c:pt idx="8">
                  <c:v>5.9974393327536665E-2</c:v>
                </c:pt>
                <c:pt idx="9">
                  <c:v>5.9675451022722099E-2</c:v>
                </c:pt>
                <c:pt idx="10">
                  <c:v>5.937650871790754E-2</c:v>
                </c:pt>
                <c:pt idx="11">
                  <c:v>5.9077633245711976E-2</c:v>
                </c:pt>
                <c:pt idx="12">
                  <c:v>5.8748594206538281E-2</c:v>
                </c:pt>
                <c:pt idx="13">
                  <c:v>5.8418518068978943E-2</c:v>
                </c:pt>
                <c:pt idx="14">
                  <c:v>5.8088515724430467E-2</c:v>
                </c:pt>
                <c:pt idx="15">
                  <c:v>5.7758439586871116E-2</c:v>
                </c:pt>
                <c:pt idx="16">
                  <c:v>5.742843724232264E-2</c:v>
                </c:pt>
                <c:pt idx="17">
                  <c:v>5.7089663976765639E-2</c:v>
                </c:pt>
                <c:pt idx="18">
                  <c:v>5.6736606767720681E-2</c:v>
                </c:pt>
                <c:pt idx="19">
                  <c:v>5.6383470610283717E-2</c:v>
                </c:pt>
                <c:pt idx="20">
                  <c:v>5.6030413401238752E-2</c:v>
                </c:pt>
                <c:pt idx="21">
                  <c:v>5.56773561921938E-2</c:v>
                </c:pt>
                <c:pt idx="22">
                  <c:v>5.5324298983148841E-2</c:v>
                </c:pt>
                <c:pt idx="23">
                  <c:v>5.4958838839466569E-2</c:v>
                </c:pt>
                <c:pt idx="24">
                  <c:v>5.4590024265734664E-2</c:v>
                </c:pt>
                <c:pt idx="25">
                  <c:v>5.4221127220049778E-2</c:v>
                </c:pt>
                <c:pt idx="26">
                  <c:v>5.3852395118270863E-2</c:v>
                </c:pt>
                <c:pt idx="27">
                  <c:v>5.3483580544538972E-2</c:v>
                </c:pt>
                <c:pt idx="28">
                  <c:v>5.3112808832341873E-2</c:v>
                </c:pt>
                <c:pt idx="29">
                  <c:v>5.2734048436773241E-2</c:v>
                </c:pt>
                <c:pt idx="30">
                  <c:v>5.2355288041204595E-2</c:v>
                </c:pt>
                <c:pt idx="31">
                  <c:v>5.1976612341609926E-2</c:v>
                </c:pt>
                <c:pt idx="32">
                  <c:v>5.1597851946041287E-2</c:v>
                </c:pt>
                <c:pt idx="33">
                  <c:v>5.1219176246446618E-2</c:v>
                </c:pt>
                <c:pt idx="34">
                  <c:v>5.0837182900794878E-2</c:v>
                </c:pt>
                <c:pt idx="35">
                  <c:v>5.0453173430048327E-2</c:v>
                </c:pt>
                <c:pt idx="36">
                  <c:v>5.0069163959301784E-2</c:v>
                </c:pt>
                <c:pt idx="37">
                  <c:v>4.968506859961077E-2</c:v>
                </c:pt>
                <c:pt idx="38">
                  <c:v>4.9301059128864226E-2</c:v>
                </c:pt>
                <c:pt idx="39">
                  <c:v>4.8917020240306378E-2</c:v>
                </c:pt>
                <c:pt idx="40">
                  <c:v>4.8531017935706418E-2</c:v>
                </c:pt>
                <c:pt idx="41">
                  <c:v>4.8145015631106465E-2</c:v>
                </c:pt>
                <c:pt idx="42">
                  <c:v>4.7759099661175392E-2</c:v>
                </c:pt>
                <c:pt idx="43">
                  <c:v>4.7373097356575439E-2</c:v>
                </c:pt>
                <c:pt idx="44">
                  <c:v>4.6987095051975472E-2</c:v>
                </c:pt>
                <c:pt idx="45">
                  <c:v>4.6601293589629875E-2</c:v>
                </c:pt>
                <c:pt idx="46">
                  <c:v>4.6215562165143463E-2</c:v>
                </c:pt>
                <c:pt idx="47">
                  <c:v>4.5829917014739908E-2</c:v>
                </c:pt>
                <c:pt idx="48">
                  <c:v>4.5444271864336361E-2</c:v>
                </c:pt>
                <c:pt idx="49">
                  <c:v>4.5058540439849949E-2</c:v>
                </c:pt>
                <c:pt idx="50">
                  <c:v>4.4850447351981182E-2</c:v>
                </c:pt>
                <c:pt idx="51">
                  <c:v>4.4672895289446388E-2</c:v>
                </c:pt>
                <c:pt idx="52">
                  <c:v>4.4288729047846469E-2</c:v>
                </c:pt>
                <c:pt idx="53">
                  <c:v>4.3904864803249025E-2</c:v>
                </c:pt>
                <c:pt idx="54">
                  <c:v>4.3521086434321496E-2</c:v>
                </c:pt>
                <c:pt idx="55">
                  <c:v>4.3137222189724052E-2</c:v>
                </c:pt>
                <c:pt idx="56">
                  <c:v>4.2753357945126601E-2</c:v>
                </c:pt>
                <c:pt idx="57">
                  <c:v>4.2370271459136466E-2</c:v>
                </c:pt>
                <c:pt idx="58">
                  <c:v>4.2217637155363967E-2</c:v>
                </c:pt>
                <c:pt idx="59">
                  <c:v>4.1989324871831588E-2</c:v>
                </c:pt>
                <c:pt idx="60">
                  <c:v>4.1608463507476878E-2</c:v>
                </c:pt>
                <c:pt idx="61">
                  <c:v>4.1227602143122176E-2</c:v>
                </c:pt>
                <c:pt idx="62">
                  <c:v>4.0846655555817298E-2</c:v>
                </c:pt>
                <c:pt idx="63">
                  <c:v>4.0465794191462595E-2</c:v>
                </c:pt>
                <c:pt idx="64">
                  <c:v>4.0087505450292368E-2</c:v>
                </c:pt>
                <c:pt idx="65">
                  <c:v>3.9710510587380135E-2</c:v>
                </c:pt>
                <c:pt idx="66">
                  <c:v>3.9611896357184477E-2</c:v>
                </c:pt>
                <c:pt idx="67">
                  <c:v>3.9333515724467888E-2</c:v>
                </c:pt>
                <c:pt idx="68">
                  <c:v>3.8956520861555655E-2</c:v>
                </c:pt>
                <c:pt idx="69">
                  <c:v>3.8579610356410915E-2</c:v>
                </c:pt>
                <c:pt idx="70">
                  <c:v>3.8202946225943016E-2</c:v>
                </c:pt>
                <c:pt idx="71">
                  <c:v>3.7831002043906228E-2</c:v>
                </c:pt>
                <c:pt idx="72">
                  <c:v>3.7459141089477878E-2</c:v>
                </c:pt>
                <c:pt idx="73">
                  <c:v>3.7087280135049507E-2</c:v>
                </c:pt>
                <c:pt idx="74">
                  <c:v>3.7041754633242809E-2</c:v>
                </c:pt>
                <c:pt idx="75">
                  <c:v>3.6715419180621142E-2</c:v>
                </c:pt>
                <c:pt idx="76">
                  <c:v>3.6343558226192778E-2</c:v>
                </c:pt>
                <c:pt idx="77">
                  <c:v>3.5974721955982558E-2</c:v>
                </c:pt>
                <c:pt idx="78">
                  <c:v>3.5609347886120961E-2</c:v>
                </c:pt>
                <c:pt idx="79">
                  <c:v>3.5244055592013573E-2</c:v>
                </c:pt>
                <c:pt idx="80">
                  <c:v>3.4878681522151962E-2</c:v>
                </c:pt>
                <c:pt idx="81">
                  <c:v>3.4519440633856979E-2</c:v>
                </c:pt>
                <c:pt idx="82">
                  <c:v>3.4513389228044596E-2</c:v>
                </c:pt>
                <c:pt idx="83">
                  <c:v>3.4148096933937208E-2</c:v>
                </c:pt>
                <c:pt idx="84">
                  <c:v>3.3789901828612884E-2</c:v>
                </c:pt>
                <c:pt idx="85">
                  <c:v>3.3432967040052192E-2</c:v>
                </c:pt>
                <c:pt idx="86">
                  <c:v>3.3075952328789182E-2</c:v>
                </c:pt>
                <c:pt idx="87">
                  <c:v>3.2718937617526166E-2</c:v>
                </c:pt>
                <c:pt idx="88">
                  <c:v>3.236200282896548E-2</c:v>
                </c:pt>
                <c:pt idx="89">
                  <c:v>3.2061694898856533E-2</c:v>
                </c:pt>
                <c:pt idx="90">
                  <c:v>3.2007756764932414E-2</c:v>
                </c:pt>
                <c:pt idx="91">
                  <c:v>3.1661155748953784E-2</c:v>
                </c:pt>
                <c:pt idx="92">
                  <c:v>3.1314554732975161E-2</c:v>
                </c:pt>
                <c:pt idx="93">
                  <c:v>3.0967953716996541E-2</c:v>
                </c:pt>
                <c:pt idx="94">
                  <c:v>2.9700880180893167E-2</c:v>
                </c:pt>
                <c:pt idx="95">
                  <c:v>2.7447181740028123E-2</c:v>
                </c:pt>
                <c:pt idx="96">
                  <c:v>2.5318874033668327E-2</c:v>
                </c:pt>
                <c:pt idx="97">
                  <c:v>2.3329975897646703E-2</c:v>
                </c:pt>
                <c:pt idx="98">
                  <c:v>2.150421549291362E-2</c:v>
                </c:pt>
                <c:pt idx="99">
                  <c:v>1.9836774612354401E-2</c:v>
                </c:pt>
                <c:pt idx="100">
                  <c:v>1.8314452889927127E-2</c:v>
                </c:pt>
                <c:pt idx="101">
                  <c:v>1.6928645387801151E-2</c:v>
                </c:pt>
                <c:pt idx="102">
                  <c:v>1.5671385755805702E-2</c:v>
                </c:pt>
                <c:pt idx="103">
                  <c:v>1.4541412327685441E-2</c:v>
                </c:pt>
                <c:pt idx="104">
                  <c:v>1.3513018915297603E-2</c:v>
                </c:pt>
                <c:pt idx="105">
                  <c:v>1.2578058301255277E-2</c:v>
                </c:pt>
                <c:pt idx="106">
                  <c:v>1.1729873110217393E-2</c:v>
                </c:pt>
                <c:pt idx="107">
                  <c:v>1.0970316970087792E-2</c:v>
                </c:pt>
                <c:pt idx="108">
                  <c:v>1.0288445870988108E-2</c:v>
                </c:pt>
                <c:pt idx="109">
                  <c:v>9.6734959361710303E-3</c:v>
                </c:pt>
                <c:pt idx="110">
                  <c:v>9.1175764864237334E-3</c:v>
                </c:pt>
                <c:pt idx="111">
                  <c:v>8.6124631805206096E-3</c:v>
                </c:pt>
                <c:pt idx="112">
                  <c:v>8.1516245814633216E-3</c:v>
                </c:pt>
                <c:pt idx="113">
                  <c:v>7.7195781076145739E-3</c:v>
                </c:pt>
                <c:pt idx="114">
                  <c:v>7.3081021410266681E-3</c:v>
                </c:pt>
                <c:pt idx="115">
                  <c:v>6.9109922807108056E-3</c:v>
                </c:pt>
                <c:pt idx="116">
                  <c:v>6.5244619158150467E-3</c:v>
                </c:pt>
                <c:pt idx="117">
                  <c:v>6.1465161872885374E-3</c:v>
                </c:pt>
                <c:pt idx="118">
                  <c:v>5.7766933283488388E-3</c:v>
                </c:pt>
                <c:pt idx="119">
                  <c:v>5.4167956130405873E-3</c:v>
                </c:pt>
                <c:pt idx="120">
                  <c:v>5.068730333526273E-3</c:v>
                </c:pt>
                <c:pt idx="121">
                  <c:v>4.7373496674538024E-3</c:v>
                </c:pt>
                <c:pt idx="122">
                  <c:v>4.4233877567509405E-3</c:v>
                </c:pt>
                <c:pt idx="123">
                  <c:v>4.1282443738920628E-3</c:v>
                </c:pt>
                <c:pt idx="124">
                  <c:v>3.8530125688088722E-3</c:v>
                </c:pt>
                <c:pt idx="125">
                  <c:v>3.5985880275338574E-3</c:v>
                </c:pt>
                <c:pt idx="126">
                  <c:v>3.3677665218560522E-3</c:v>
                </c:pt>
                <c:pt idx="127">
                  <c:v>3.1576254213231876E-3</c:v>
                </c:pt>
                <c:pt idx="128">
                  <c:v>2.967737037735077E-3</c:v>
                </c:pt>
                <c:pt idx="129">
                  <c:v>2.7976573011762318E-3</c:v>
                </c:pt>
                <c:pt idx="130">
                  <c:v>2.6472045601075855E-3</c:v>
                </c:pt>
                <c:pt idx="131">
                  <c:v>2.5163403383392591E-3</c:v>
                </c:pt>
                <c:pt idx="132">
                  <c:v>2.4018233171471575E-3</c:v>
                </c:pt>
                <c:pt idx="133">
                  <c:v>2.302241712051417E-3</c:v>
                </c:pt>
                <c:pt idx="134">
                  <c:v>2.2161487397468127E-3</c:v>
                </c:pt>
                <c:pt idx="135">
                  <c:v>2.1426717485552972E-3</c:v>
                </c:pt>
                <c:pt idx="136">
                  <c:v>2.0806020580564719E-3</c:v>
                </c:pt>
                <c:pt idx="137">
                  <c:v>2.0276125091371854E-3</c:v>
                </c:pt>
                <c:pt idx="138">
                  <c:v>1.9825547225776532E-3</c:v>
                </c:pt>
                <c:pt idx="139">
                  <c:v>1.9443686363199348E-3</c:v>
                </c:pt>
                <c:pt idx="140">
                  <c:v>1.9122484018391493E-3</c:v>
                </c:pt>
                <c:pt idx="141">
                  <c:v>1.8852392084356005E-3</c:v>
                </c:pt>
                <c:pt idx="142">
                  <c:v>1.861898350799541E-3</c:v>
                </c:pt>
                <c:pt idx="143">
                  <c:v>1.8413717305747065E-3</c:v>
                </c:pt>
                <c:pt idx="144">
                  <c:v>1.8229271135181482E-3</c:v>
                </c:pt>
                <c:pt idx="145">
                  <c:v>1.806021992471278E-3</c:v>
                </c:pt>
                <c:pt idx="146">
                  <c:v>1.7903512312665351E-3</c:v>
                </c:pt>
                <c:pt idx="147">
                  <c:v>1.7756287725512966E-3</c:v>
                </c:pt>
                <c:pt idx="148">
                  <c:v>1.7618642841496098E-3</c:v>
                </c:pt>
                <c:pt idx="149">
                  <c:v>1.7491359727196886E-3</c:v>
                </c:pt>
                <c:pt idx="150">
                  <c:v>1.7375420966087704E-3</c:v>
                </c:pt>
                <c:pt idx="151">
                  <c:v>1.7272622683924695E-3</c:v>
                </c:pt>
                <c:pt idx="152">
                  <c:v>1.7180832455269573E-3</c:v>
                </c:pt>
                <c:pt idx="153">
                  <c:v>1.7097892511682498E-3</c:v>
                </c:pt>
                <c:pt idx="154">
                  <c:v>1.7021070298208472E-3</c:v>
                </c:pt>
                <c:pt idx="155">
                  <c:v>1.6947024342743888E-3</c:v>
                </c:pt>
                <c:pt idx="156">
                  <c:v>1.6872558236240918E-3</c:v>
                </c:pt>
                <c:pt idx="157">
                  <c:v>1.6794789177641965E-3</c:v>
                </c:pt>
                <c:pt idx="158">
                  <c:v>1.6712532145885376E-3</c:v>
                </c:pt>
                <c:pt idx="159">
                  <c:v>1.6625419130819122E-3</c:v>
                </c:pt>
                <c:pt idx="160">
                  <c:v>1.6534011664491935E-3</c:v>
                </c:pt>
                <c:pt idx="161">
                  <c:v>1.6439122180914065E-3</c:v>
                </c:pt>
                <c:pt idx="162">
                  <c:v>1.6341754079461143E-3</c:v>
                </c:pt>
                <c:pt idx="163">
                  <c:v>1.6242853425877427E-3</c:v>
                </c:pt>
                <c:pt idx="164">
                  <c:v>1.6142922158651183E-3</c:v>
                </c:pt>
                <c:pt idx="165">
                  <c:v>1.6041909259461797E-3</c:v>
                </c:pt>
                <c:pt idx="166">
                  <c:v>1.5939754126377877E-3</c:v>
                </c:pt>
                <c:pt idx="167">
                  <c:v>1.5836348643770151E-3</c:v>
                </c:pt>
                <c:pt idx="168">
                  <c:v>1.5731832205402806E-3</c:v>
                </c:pt>
                <c:pt idx="169">
                  <c:v>1.5627151422569205E-3</c:v>
                </c:pt>
                <c:pt idx="170">
                  <c:v>1.55233334337321E-3</c:v>
                </c:pt>
                <c:pt idx="171">
                  <c:v>1.5421767468534451E-3</c:v>
                </c:pt>
                <c:pt idx="172">
                  <c:v>1.5323683173927582E-3</c:v>
                </c:pt>
                <c:pt idx="173">
                  <c:v>1.5230087388297855E-3</c:v>
                </c:pt>
                <c:pt idx="174">
                  <c:v>1.5141945874052073E-3</c:v>
                </c:pt>
                <c:pt idx="175">
                  <c:v>1.5059063025989437E-3</c:v>
                </c:pt>
                <c:pt idx="176">
                  <c:v>1.4980571038570572E-3</c:v>
                </c:pt>
                <c:pt idx="177">
                  <c:v>1.4905625886849395E-3</c:v>
                </c:pt>
                <c:pt idx="178">
                  <c:v>1.4833332041266118E-3</c:v>
                </c:pt>
                <c:pt idx="179">
                  <c:v>1.4763091654727916E-3</c:v>
                </c:pt>
                <c:pt idx="180">
                  <c:v>1.4694690753512016E-3</c:v>
                </c:pt>
                <c:pt idx="181">
                  <c:v>1.462861230859738E-3</c:v>
                </c:pt>
                <c:pt idx="182">
                  <c:v>1.4565510628411606E-3</c:v>
                </c:pt>
                <c:pt idx="183">
                  <c:v>1.4506382060771057E-3</c:v>
                </c:pt>
                <c:pt idx="184">
                  <c:v>1.4452210327699094E-3</c:v>
                </c:pt>
                <c:pt idx="185">
                  <c:v>1.440376012767162E-3</c:v>
                </c:pt>
                <c:pt idx="186">
                  <c:v>1.4361425344927743E-3</c:v>
                </c:pt>
                <c:pt idx="187">
                  <c:v>1.4325066647378417E-3</c:v>
                </c:pt>
                <c:pt idx="188">
                  <c:v>1.4294455713686003E-3</c:v>
                </c:pt>
                <c:pt idx="189">
                  <c:v>1.4268001620654374E-3</c:v>
                </c:pt>
                <c:pt idx="190">
                  <c:v>1.4244341381380577E-3</c:v>
                </c:pt>
                <c:pt idx="191">
                  <c:v>1.4222172477177148E-3</c:v>
                </c:pt>
                <c:pt idx="192">
                  <c:v>1.4200392556008518E-3</c:v>
                </c:pt>
                <c:pt idx="193">
                  <c:v>1.4178214101124712E-3</c:v>
                </c:pt>
                <c:pt idx="194">
                  <c:v>1.4155229692436851E-3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E3-464C-BBBE-36568FE39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'60%'!$A$4:$A$398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'60%'!$B$4:$B$398</c:f>
              <c:numCache>
                <c:formatCode>0.00E+00</c:formatCode>
                <c:ptCount val="395"/>
                <c:pt idx="0">
                  <c:v>2.34977E-2</c:v>
                </c:pt>
                <c:pt idx="1">
                  <c:v>2.8309500000000001E-2</c:v>
                </c:pt>
                <c:pt idx="2">
                  <c:v>2.3413E-2</c:v>
                </c:pt>
                <c:pt idx="3">
                  <c:v>2.7615799999999999E-2</c:v>
                </c:pt>
                <c:pt idx="4">
                  <c:v>2.7007799999999998E-2</c:v>
                </c:pt>
                <c:pt idx="5">
                  <c:v>1.7245699999999999E-2</c:v>
                </c:pt>
                <c:pt idx="6">
                  <c:v>2.8207200000000002E-2</c:v>
                </c:pt>
                <c:pt idx="7">
                  <c:v>3.0022299999999998E-2</c:v>
                </c:pt>
                <c:pt idx="8">
                  <c:v>2.7989799999999999E-2</c:v>
                </c:pt>
                <c:pt idx="9">
                  <c:v>2.4121099999999999E-2</c:v>
                </c:pt>
                <c:pt idx="10">
                  <c:v>3.6297599999999999E-2</c:v>
                </c:pt>
                <c:pt idx="11">
                  <c:v>2.9685900000000001E-2</c:v>
                </c:pt>
                <c:pt idx="12">
                  <c:v>3.1087299999999998E-2</c:v>
                </c:pt>
                <c:pt idx="13">
                  <c:v>2.8655400000000001E-2</c:v>
                </c:pt>
                <c:pt idx="14">
                  <c:v>3.9859699999999998E-2</c:v>
                </c:pt>
                <c:pt idx="15">
                  <c:v>2.9808999999999999E-2</c:v>
                </c:pt>
                <c:pt idx="16">
                  <c:v>3.2458800000000003E-2</c:v>
                </c:pt>
                <c:pt idx="17">
                  <c:v>3.2524699999999997E-2</c:v>
                </c:pt>
                <c:pt idx="18">
                  <c:v>3.5901700000000002E-2</c:v>
                </c:pt>
                <c:pt idx="19">
                  <c:v>3.4046800000000002E-2</c:v>
                </c:pt>
                <c:pt idx="20">
                  <c:v>3.6588299999999997E-2</c:v>
                </c:pt>
                <c:pt idx="21">
                  <c:v>3.30943E-2</c:v>
                </c:pt>
                <c:pt idx="22">
                  <c:v>2.9880500000000001E-2</c:v>
                </c:pt>
                <c:pt idx="23">
                  <c:v>2.69117E-2</c:v>
                </c:pt>
                <c:pt idx="24">
                  <c:v>3.4815199999999998E-2</c:v>
                </c:pt>
                <c:pt idx="25">
                  <c:v>3.0551399999999999E-2</c:v>
                </c:pt>
                <c:pt idx="26">
                  <c:v>2.83396E-2</c:v>
                </c:pt>
                <c:pt idx="27">
                  <c:v>2.30987E-2</c:v>
                </c:pt>
                <c:pt idx="28">
                  <c:v>2.39235E-2</c:v>
                </c:pt>
                <c:pt idx="29">
                  <c:v>3.3744200000000002E-2</c:v>
                </c:pt>
                <c:pt idx="30">
                  <c:v>3.5030100000000002E-2</c:v>
                </c:pt>
                <c:pt idx="31">
                  <c:v>2.67681E-2</c:v>
                </c:pt>
                <c:pt idx="32">
                  <c:v>3.07324E-2</c:v>
                </c:pt>
                <c:pt idx="33">
                  <c:v>2.7594400000000002E-2</c:v>
                </c:pt>
                <c:pt idx="34">
                  <c:v>3.1555199999999999E-2</c:v>
                </c:pt>
                <c:pt idx="35">
                  <c:v>2.7659699999999999E-2</c:v>
                </c:pt>
                <c:pt idx="36">
                  <c:v>3.04356E-2</c:v>
                </c:pt>
                <c:pt idx="37">
                  <c:v>3.1917500000000001E-2</c:v>
                </c:pt>
                <c:pt idx="38">
                  <c:v>3.3080499999999999E-2</c:v>
                </c:pt>
                <c:pt idx="39">
                  <c:v>2.5054799999999999E-2</c:v>
                </c:pt>
                <c:pt idx="40">
                  <c:v>2.5761099999999999E-2</c:v>
                </c:pt>
                <c:pt idx="41">
                  <c:v>2.8877699999999999E-2</c:v>
                </c:pt>
                <c:pt idx="42">
                  <c:v>2.9346299999999999E-2</c:v>
                </c:pt>
                <c:pt idx="43">
                  <c:v>3.2155200000000002E-2</c:v>
                </c:pt>
                <c:pt idx="44">
                  <c:v>3.1141100000000001E-2</c:v>
                </c:pt>
                <c:pt idx="45">
                  <c:v>2.66454E-2</c:v>
                </c:pt>
                <c:pt idx="46">
                  <c:v>2.7252499999999999E-2</c:v>
                </c:pt>
                <c:pt idx="47">
                  <c:v>3.29746E-2</c:v>
                </c:pt>
                <c:pt idx="48">
                  <c:v>3.0415999999999999E-2</c:v>
                </c:pt>
                <c:pt idx="49">
                  <c:v>3.1526600000000002E-2</c:v>
                </c:pt>
                <c:pt idx="50">
                  <c:v>3.05578E-2</c:v>
                </c:pt>
                <c:pt idx="51">
                  <c:v>3.00126E-2</c:v>
                </c:pt>
                <c:pt idx="52">
                  <c:v>2.4573399999999999E-2</c:v>
                </c:pt>
                <c:pt idx="53">
                  <c:v>2.77133E-2</c:v>
                </c:pt>
                <c:pt idx="54">
                  <c:v>2.2453299999999999E-2</c:v>
                </c:pt>
                <c:pt idx="55">
                  <c:v>2.7918100000000001E-2</c:v>
                </c:pt>
                <c:pt idx="56">
                  <c:v>2.7180200000000002E-2</c:v>
                </c:pt>
                <c:pt idx="57">
                  <c:v>2.6264599999999999E-2</c:v>
                </c:pt>
                <c:pt idx="58">
                  <c:v>2.8969399999999999E-2</c:v>
                </c:pt>
                <c:pt idx="59">
                  <c:v>2.9796799999999998E-2</c:v>
                </c:pt>
                <c:pt idx="60">
                  <c:v>2.7494999999999999E-2</c:v>
                </c:pt>
                <c:pt idx="61">
                  <c:v>2.4629000000000002E-2</c:v>
                </c:pt>
                <c:pt idx="62">
                  <c:v>3.3706199999999999E-2</c:v>
                </c:pt>
                <c:pt idx="63">
                  <c:v>2.8716599999999998E-2</c:v>
                </c:pt>
                <c:pt idx="64">
                  <c:v>2.9186E-2</c:v>
                </c:pt>
                <c:pt idx="65">
                  <c:v>2.5808000000000001E-2</c:v>
                </c:pt>
                <c:pt idx="66">
                  <c:v>2.77214E-2</c:v>
                </c:pt>
                <c:pt idx="67">
                  <c:v>2.8945499999999999E-2</c:v>
                </c:pt>
                <c:pt idx="68">
                  <c:v>2.2886500000000001E-2</c:v>
                </c:pt>
                <c:pt idx="69">
                  <c:v>2.7014300000000002E-2</c:v>
                </c:pt>
                <c:pt idx="70">
                  <c:v>2.50534E-2</c:v>
                </c:pt>
                <c:pt idx="71">
                  <c:v>2.44979E-2</c:v>
                </c:pt>
                <c:pt idx="72">
                  <c:v>2.81023E-2</c:v>
                </c:pt>
                <c:pt idx="73">
                  <c:v>2.6311399999999999E-2</c:v>
                </c:pt>
                <c:pt idx="74">
                  <c:v>2.7086800000000001E-2</c:v>
                </c:pt>
                <c:pt idx="75">
                  <c:v>3.0019799999999999E-2</c:v>
                </c:pt>
                <c:pt idx="76">
                  <c:v>2.3454599999999999E-2</c:v>
                </c:pt>
                <c:pt idx="77">
                  <c:v>2.5816599999999999E-2</c:v>
                </c:pt>
                <c:pt idx="78">
                  <c:v>2.6427800000000001E-2</c:v>
                </c:pt>
                <c:pt idx="79">
                  <c:v>2.4060999999999999E-2</c:v>
                </c:pt>
                <c:pt idx="80">
                  <c:v>2.19314E-2</c:v>
                </c:pt>
                <c:pt idx="81">
                  <c:v>2.5560599999999999E-2</c:v>
                </c:pt>
                <c:pt idx="82">
                  <c:v>2.4152699999999999E-2</c:v>
                </c:pt>
                <c:pt idx="83">
                  <c:v>2.06859E-2</c:v>
                </c:pt>
                <c:pt idx="84">
                  <c:v>2.36683E-2</c:v>
                </c:pt>
                <c:pt idx="85">
                  <c:v>2.60314E-2</c:v>
                </c:pt>
                <c:pt idx="86">
                  <c:v>2.55033E-2</c:v>
                </c:pt>
                <c:pt idx="87">
                  <c:v>2.7915300000000001E-2</c:v>
                </c:pt>
                <c:pt idx="88">
                  <c:v>2.4496799999999999E-2</c:v>
                </c:pt>
                <c:pt idx="89">
                  <c:v>2.3990999999999998E-2</c:v>
                </c:pt>
                <c:pt idx="90">
                  <c:v>2.8717099999999999E-2</c:v>
                </c:pt>
                <c:pt idx="91">
                  <c:v>2.66565E-2</c:v>
                </c:pt>
                <c:pt idx="92">
                  <c:v>2.6558499999999999E-2</c:v>
                </c:pt>
                <c:pt idx="93">
                  <c:v>3.00746E-2</c:v>
                </c:pt>
                <c:pt idx="94">
                  <c:v>2.2304500000000001E-2</c:v>
                </c:pt>
                <c:pt idx="95">
                  <c:v>2.0753199999999999E-2</c:v>
                </c:pt>
                <c:pt idx="96">
                  <c:v>1.9742300000000001E-2</c:v>
                </c:pt>
                <c:pt idx="97">
                  <c:v>1.9177799999999998E-2</c:v>
                </c:pt>
                <c:pt idx="98">
                  <c:v>1.7103E-2</c:v>
                </c:pt>
                <c:pt idx="99">
                  <c:v>1.56794E-2</c:v>
                </c:pt>
                <c:pt idx="100">
                  <c:v>1.46132E-2</c:v>
                </c:pt>
                <c:pt idx="101">
                  <c:v>1.34132E-2</c:v>
                </c:pt>
                <c:pt idx="102">
                  <c:v>1.2936700000000001E-2</c:v>
                </c:pt>
                <c:pt idx="103">
                  <c:v>1.19033E-2</c:v>
                </c:pt>
                <c:pt idx="104">
                  <c:v>1.1177100000000001E-2</c:v>
                </c:pt>
                <c:pt idx="105">
                  <c:v>1.0494099999999999E-2</c:v>
                </c:pt>
                <c:pt idx="106">
                  <c:v>1.02279E-2</c:v>
                </c:pt>
                <c:pt idx="107">
                  <c:v>9.7617999999999993E-3</c:v>
                </c:pt>
                <c:pt idx="108">
                  <c:v>8.4828999999999998E-3</c:v>
                </c:pt>
                <c:pt idx="109">
                  <c:v>7.8265000000000001E-3</c:v>
                </c:pt>
                <c:pt idx="110">
                  <c:v>7.3686000000000003E-3</c:v>
                </c:pt>
                <c:pt idx="111">
                  <c:v>6.8441999999999999E-3</c:v>
                </c:pt>
                <c:pt idx="112">
                  <c:v>6.6996E-3</c:v>
                </c:pt>
                <c:pt idx="113">
                  <c:v>6.4689999999999999E-3</c:v>
                </c:pt>
                <c:pt idx="114">
                  <c:v>5.8088000000000002E-3</c:v>
                </c:pt>
                <c:pt idx="115">
                  <c:v>5.7153999999999998E-3</c:v>
                </c:pt>
                <c:pt idx="116">
                  <c:v>5.5576000000000002E-3</c:v>
                </c:pt>
                <c:pt idx="117">
                  <c:v>5.1269000000000002E-3</c:v>
                </c:pt>
                <c:pt idx="118">
                  <c:v>4.8826E-3</c:v>
                </c:pt>
                <c:pt idx="119">
                  <c:v>4.5874000000000002E-3</c:v>
                </c:pt>
                <c:pt idx="120">
                  <c:v>4.8304000000000003E-3</c:v>
                </c:pt>
                <c:pt idx="121">
                  <c:v>3.7713E-3</c:v>
                </c:pt>
                <c:pt idx="122">
                  <c:v>4.3099000000000002E-3</c:v>
                </c:pt>
                <c:pt idx="123">
                  <c:v>3.5829999999999998E-3</c:v>
                </c:pt>
                <c:pt idx="124">
                  <c:v>3.4881999999999999E-3</c:v>
                </c:pt>
                <c:pt idx="125">
                  <c:v>3.2702E-3</c:v>
                </c:pt>
                <c:pt idx="126">
                  <c:v>3.0427000000000002E-3</c:v>
                </c:pt>
                <c:pt idx="127">
                  <c:v>3.4632999999999999E-3</c:v>
                </c:pt>
                <c:pt idx="128">
                  <c:v>2.9302E-3</c:v>
                </c:pt>
                <c:pt idx="129">
                  <c:v>2.6503999999999998E-3</c:v>
                </c:pt>
                <c:pt idx="130">
                  <c:v>1.7436999999999999E-3</c:v>
                </c:pt>
                <c:pt idx="131">
                  <c:v>2.0519000000000002E-3</c:v>
                </c:pt>
                <c:pt idx="132">
                  <c:v>2.2694E-3</c:v>
                </c:pt>
                <c:pt idx="133">
                  <c:v>2.4949999999999998E-3</c:v>
                </c:pt>
                <c:pt idx="134">
                  <c:v>2.0504E-3</c:v>
                </c:pt>
                <c:pt idx="135">
                  <c:v>1.9835999999999999E-3</c:v>
                </c:pt>
                <c:pt idx="136">
                  <c:v>1.6553E-3</c:v>
                </c:pt>
                <c:pt idx="137">
                  <c:v>1.5460000000000001E-3</c:v>
                </c:pt>
                <c:pt idx="138">
                  <c:v>1.7462999999999999E-3</c:v>
                </c:pt>
                <c:pt idx="139">
                  <c:v>1.4752000000000001E-3</c:v>
                </c:pt>
                <c:pt idx="140">
                  <c:v>9.6849999999999996E-4</c:v>
                </c:pt>
                <c:pt idx="141">
                  <c:v>1.1731000000000001E-3</c:v>
                </c:pt>
                <c:pt idx="142">
                  <c:v>1.0887E-3</c:v>
                </c:pt>
                <c:pt idx="143">
                  <c:v>1.4838E-3</c:v>
                </c:pt>
                <c:pt idx="144">
                  <c:v>1.3305999999999999E-3</c:v>
                </c:pt>
                <c:pt idx="145">
                  <c:v>1.013E-3</c:v>
                </c:pt>
                <c:pt idx="146">
                  <c:v>1.6274E-3</c:v>
                </c:pt>
                <c:pt idx="147">
                  <c:v>1.1662E-3</c:v>
                </c:pt>
                <c:pt idx="148">
                  <c:v>1.3188E-3</c:v>
                </c:pt>
                <c:pt idx="149">
                  <c:v>1.5292000000000001E-3</c:v>
                </c:pt>
                <c:pt idx="150">
                  <c:v>1.2836E-3</c:v>
                </c:pt>
                <c:pt idx="151">
                  <c:v>1.6914E-3</c:v>
                </c:pt>
                <c:pt idx="152">
                  <c:v>1.2589000000000001E-3</c:v>
                </c:pt>
                <c:pt idx="153">
                  <c:v>1.3125999999999999E-3</c:v>
                </c:pt>
                <c:pt idx="154">
                  <c:v>1.3247000000000001E-3</c:v>
                </c:pt>
                <c:pt idx="155">
                  <c:v>1.3994000000000001E-3</c:v>
                </c:pt>
                <c:pt idx="156">
                  <c:v>1.2964000000000001E-3</c:v>
                </c:pt>
                <c:pt idx="157">
                  <c:v>1.4077E-3</c:v>
                </c:pt>
                <c:pt idx="158">
                  <c:v>1.4197999999999999E-3</c:v>
                </c:pt>
                <c:pt idx="159">
                  <c:v>1.4124999999999999E-3</c:v>
                </c:pt>
                <c:pt idx="160">
                  <c:v>1.7524000000000001E-3</c:v>
                </c:pt>
                <c:pt idx="161">
                  <c:v>1.0156E-3</c:v>
                </c:pt>
                <c:pt idx="162">
                  <c:v>1.3087000000000001E-3</c:v>
                </c:pt>
                <c:pt idx="163">
                  <c:v>6.1830000000000001E-4</c:v>
                </c:pt>
                <c:pt idx="164">
                  <c:v>1.1451E-3</c:v>
                </c:pt>
                <c:pt idx="165">
                  <c:v>9.657E-4</c:v>
                </c:pt>
                <c:pt idx="166">
                  <c:v>1.096E-3</c:v>
                </c:pt>
                <c:pt idx="167">
                  <c:v>1.2084000000000001E-3</c:v>
                </c:pt>
                <c:pt idx="168">
                  <c:v>7.7240000000000002E-4</c:v>
                </c:pt>
                <c:pt idx="169">
                  <c:v>1.0788E-3</c:v>
                </c:pt>
                <c:pt idx="170">
                  <c:v>1.034E-3</c:v>
                </c:pt>
                <c:pt idx="171">
                  <c:v>7.3629999999999995E-4</c:v>
                </c:pt>
                <c:pt idx="172">
                  <c:v>1.2846999999999999E-3</c:v>
                </c:pt>
                <c:pt idx="173">
                  <c:v>8.9729999999999996E-4</c:v>
                </c:pt>
                <c:pt idx="174">
                  <c:v>1.0058999999999999E-3</c:v>
                </c:pt>
                <c:pt idx="175">
                  <c:v>7.8319999999999996E-4</c:v>
                </c:pt>
                <c:pt idx="176">
                  <c:v>8.2609999999999997E-4</c:v>
                </c:pt>
                <c:pt idx="177">
                  <c:v>9.3260000000000001E-4</c:v>
                </c:pt>
                <c:pt idx="178">
                  <c:v>1.2274E-3</c:v>
                </c:pt>
                <c:pt idx="179">
                  <c:v>9.3700000000000001E-4</c:v>
                </c:pt>
                <c:pt idx="180">
                  <c:v>5.5789999999999995E-4</c:v>
                </c:pt>
                <c:pt idx="181">
                  <c:v>5.2890000000000001E-4</c:v>
                </c:pt>
                <c:pt idx="182">
                  <c:v>8.0190000000000003E-4</c:v>
                </c:pt>
                <c:pt idx="183">
                  <c:v>7.5759999999999998E-4</c:v>
                </c:pt>
                <c:pt idx="184">
                  <c:v>5.2150000000000005E-4</c:v>
                </c:pt>
                <c:pt idx="185">
                  <c:v>3.9050000000000001E-4</c:v>
                </c:pt>
                <c:pt idx="186">
                  <c:v>4.0880000000000002E-4</c:v>
                </c:pt>
                <c:pt idx="187">
                  <c:v>5.9610000000000002E-4</c:v>
                </c:pt>
                <c:pt idx="188">
                  <c:v>4.1869999999999999E-4</c:v>
                </c:pt>
                <c:pt idx="189">
                  <c:v>3.948E-4</c:v>
                </c:pt>
                <c:pt idx="190">
                  <c:v>5.4909999999999996E-4</c:v>
                </c:pt>
                <c:pt idx="191">
                  <c:v>1.3650000000000001E-4</c:v>
                </c:pt>
                <c:pt idx="192">
                  <c:v>6.8280000000000001E-4</c:v>
                </c:pt>
                <c:pt idx="193">
                  <c:v>3.4640000000000002E-4</c:v>
                </c:pt>
                <c:pt idx="194">
                  <c:v>6.3940000000000004E-4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EC-438C-A1C1-A4903E84CA13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'60%'!$A$4:$A$398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'60%'!$E$4:$E$398</c:f>
              <c:numCache>
                <c:formatCode>0.00E+00</c:formatCode>
                <c:ptCount val="395"/>
                <c:pt idx="0">
                  <c:v>2.2719761158422492E-2</c:v>
                </c:pt>
                <c:pt idx="1">
                  <c:v>2.2904517060096431E-2</c:v>
                </c:pt>
                <c:pt idx="2">
                  <c:v>2.3089231666307324E-2</c:v>
                </c:pt>
                <c:pt idx="3">
                  <c:v>2.3273946272518213E-2</c:v>
                </c:pt>
                <c:pt idx="4">
                  <c:v>2.345866087872911E-2</c:v>
                </c:pt>
                <c:pt idx="5">
                  <c:v>2.3643375484939999E-2</c:v>
                </c:pt>
                <c:pt idx="6">
                  <c:v>2.3836032440409188E-2</c:v>
                </c:pt>
                <c:pt idx="7">
                  <c:v>2.4035106050576079E-2</c:v>
                </c:pt>
                <c:pt idx="8">
                  <c:v>2.4234179660742972E-2</c:v>
                </c:pt>
                <c:pt idx="9">
                  <c:v>2.4433253270909863E-2</c:v>
                </c:pt>
                <c:pt idx="10">
                  <c:v>2.4632326881076753E-2</c:v>
                </c:pt>
                <c:pt idx="11">
                  <c:v>2.4831355985629924E-2</c:v>
                </c:pt>
                <c:pt idx="12">
                  <c:v>2.5031527656022297E-2</c:v>
                </c:pt>
                <c:pt idx="13">
                  <c:v>2.5231737164290155E-2</c:v>
                </c:pt>
                <c:pt idx="14">
                  <c:v>2.5431901912998822E-2</c:v>
                </c:pt>
                <c:pt idx="15">
                  <c:v>2.5632111421266687E-2</c:v>
                </c:pt>
                <c:pt idx="16">
                  <c:v>2.5832276169975354E-2</c:v>
                </c:pt>
                <c:pt idx="17">
                  <c:v>2.6028345087913088E-2</c:v>
                </c:pt>
                <c:pt idx="18">
                  <c:v>2.6217533713351841E-2</c:v>
                </c:pt>
                <c:pt idx="19">
                  <c:v>2.6406764643939398E-2</c:v>
                </c:pt>
                <c:pt idx="20">
                  <c:v>2.659595326937815E-2</c:v>
                </c:pt>
                <c:pt idx="21">
                  <c:v>2.67851418948169E-2</c:v>
                </c:pt>
                <c:pt idx="22">
                  <c:v>2.6974330520255659E-2</c:v>
                </c:pt>
                <c:pt idx="23">
                  <c:v>2.7146246232252761E-2</c:v>
                </c:pt>
                <c:pt idx="24">
                  <c:v>2.7313490406296329E-2</c:v>
                </c:pt>
                <c:pt idx="25">
                  <c:v>2.7480771978411013E-2</c:v>
                </c:pt>
                <c:pt idx="26">
                  <c:v>2.7647978754383455E-2</c:v>
                </c:pt>
                <c:pt idx="27">
                  <c:v>2.7815222928427023E-2</c:v>
                </c:pt>
                <c:pt idx="28">
                  <c:v>2.7976274498336878E-2</c:v>
                </c:pt>
                <c:pt idx="29">
                  <c:v>2.8112048984100965E-2</c:v>
                </c:pt>
                <c:pt idx="30">
                  <c:v>2.8247823469865048E-2</c:v>
                </c:pt>
                <c:pt idx="31">
                  <c:v>2.8383567594608163E-2</c:v>
                </c:pt>
                <c:pt idx="32">
                  <c:v>2.8519342080372247E-2</c:v>
                </c:pt>
                <c:pt idx="33">
                  <c:v>2.8655086205115365E-2</c:v>
                </c:pt>
                <c:pt idx="34">
                  <c:v>2.8767602235545954E-2</c:v>
                </c:pt>
                <c:pt idx="35">
                  <c:v>2.886497420021672E-2</c:v>
                </c:pt>
                <c:pt idx="36">
                  <c:v>2.8962346164887486E-2</c:v>
                </c:pt>
                <c:pt idx="37">
                  <c:v>2.9059739908123373E-2</c:v>
                </c:pt>
                <c:pt idx="38">
                  <c:v>2.9157111872794145E-2</c:v>
                </c:pt>
                <c:pt idx="39">
                  <c:v>2.9253852187611524E-2</c:v>
                </c:pt>
                <c:pt idx="40">
                  <c:v>2.9308434659941512E-2</c:v>
                </c:pt>
                <c:pt idx="41">
                  <c:v>2.9363017132271501E-2</c:v>
                </c:pt>
                <c:pt idx="42">
                  <c:v>2.9417587396488695E-2</c:v>
                </c:pt>
                <c:pt idx="43">
                  <c:v>2.9472169868818683E-2</c:v>
                </c:pt>
                <c:pt idx="44">
                  <c:v>2.9526752341148675E-2</c:v>
                </c:pt>
                <c:pt idx="45">
                  <c:v>2.956243411596177E-2</c:v>
                </c:pt>
                <c:pt idx="46">
                  <c:v>2.9572333817854887E-2</c:v>
                </c:pt>
                <c:pt idx="47">
                  <c:v>2.9582231305544941E-2</c:v>
                </c:pt>
                <c:pt idx="48">
                  <c:v>2.9592128793234997E-2</c:v>
                </c:pt>
                <c:pt idx="49">
                  <c:v>2.9602028495128108E-2</c:v>
                </c:pt>
                <c:pt idx="50">
                  <c:v>2.9607369152915231E-2</c:v>
                </c:pt>
                <c:pt idx="51">
                  <c:v>2.9611925982818164E-2</c:v>
                </c:pt>
                <c:pt idx="52">
                  <c:v>2.9585014113029131E-2</c:v>
                </c:pt>
                <c:pt idx="53">
                  <c:v>2.9550585677246249E-2</c:v>
                </c:pt>
                <c:pt idx="54">
                  <c:v>2.9516164943574279E-2</c:v>
                </c:pt>
                <c:pt idx="55">
                  <c:v>2.9481736507791397E-2</c:v>
                </c:pt>
                <c:pt idx="56">
                  <c:v>2.9447308072008519E-2</c:v>
                </c:pt>
                <c:pt idx="57">
                  <c:v>2.9402978375487974E-2</c:v>
                </c:pt>
                <c:pt idx="58">
                  <c:v>2.9372441486859246E-2</c:v>
                </c:pt>
                <c:pt idx="59">
                  <c:v>2.9326764030334202E-2</c:v>
                </c:pt>
                <c:pt idx="60">
                  <c:v>2.9250566735369504E-2</c:v>
                </c:pt>
                <c:pt idx="61">
                  <c:v>2.9174369440404805E-2</c:v>
                </c:pt>
                <c:pt idx="62">
                  <c:v>2.909815509525104E-2</c:v>
                </c:pt>
                <c:pt idx="63">
                  <c:v>2.9021957800286345E-2</c:v>
                </c:pt>
                <c:pt idx="64">
                  <c:v>2.8921362471520187E-2</c:v>
                </c:pt>
                <c:pt idx="65">
                  <c:v>2.8807213520780302E-2</c:v>
                </c:pt>
                <c:pt idx="66">
                  <c:v>2.8777354464299004E-2</c:v>
                </c:pt>
                <c:pt idx="67">
                  <c:v>2.8693064570040415E-2</c:v>
                </c:pt>
                <c:pt idx="68">
                  <c:v>2.8578915619300524E-2</c:v>
                </c:pt>
                <c:pt idx="69">
                  <c:v>2.8464792210952834E-2</c:v>
                </c:pt>
                <c:pt idx="70">
                  <c:v>2.8349063125321171E-2</c:v>
                </c:pt>
                <c:pt idx="71">
                  <c:v>2.8201997790259635E-2</c:v>
                </c:pt>
                <c:pt idx="72">
                  <c:v>2.8054965363082426E-2</c:v>
                </c:pt>
                <c:pt idx="73">
                  <c:v>2.7907932935905225E-2</c:v>
                </c:pt>
                <c:pt idx="74">
                  <c:v>2.7889932323177841E-2</c:v>
                </c:pt>
                <c:pt idx="75">
                  <c:v>2.7760900508728016E-2</c:v>
                </c:pt>
                <c:pt idx="76">
                  <c:v>2.7613868081550811E-2</c:v>
                </c:pt>
                <c:pt idx="77">
                  <c:v>2.745445067506665E-2</c:v>
                </c:pt>
                <c:pt idx="78">
                  <c:v>2.7280032700026345E-2</c:v>
                </c:pt>
                <c:pt idx="79">
                  <c:v>2.7105653762133534E-2</c:v>
                </c:pt>
                <c:pt idx="80">
                  <c:v>2.6931235787093218E-2</c:v>
                </c:pt>
                <c:pt idx="81">
                  <c:v>2.6759745598115583E-2</c:v>
                </c:pt>
                <c:pt idx="82">
                  <c:v>2.6756856849200417E-2</c:v>
                </c:pt>
                <c:pt idx="83">
                  <c:v>2.6582477911307606E-2</c:v>
                </c:pt>
                <c:pt idx="84">
                  <c:v>2.6389551837911109E-2</c:v>
                </c:pt>
                <c:pt idx="85">
                  <c:v>2.6193584911797796E-2</c:v>
                </c:pt>
                <c:pt idx="86">
                  <c:v>2.5997574105942851E-2</c:v>
                </c:pt>
                <c:pt idx="87">
                  <c:v>2.5801563300087905E-2</c:v>
                </c:pt>
                <c:pt idx="88">
                  <c:v>2.5605596373974592E-2</c:v>
                </c:pt>
                <c:pt idx="89">
                  <c:v>2.5438451753780372E-2</c:v>
                </c:pt>
                <c:pt idx="90">
                  <c:v>2.5405463878131404E-2</c:v>
                </c:pt>
                <c:pt idx="91">
                  <c:v>2.5193487111730983E-2</c:v>
                </c:pt>
                <c:pt idx="92">
                  <c:v>2.4981510345330572E-2</c:v>
                </c:pt>
                <c:pt idx="93">
                  <c:v>2.4769533578930161E-2</c:v>
                </c:pt>
                <c:pt idx="94">
                  <c:v>2.3969447964185972E-2</c:v>
                </c:pt>
                <c:pt idx="95">
                  <c:v>2.2425970659305672E-2</c:v>
                </c:pt>
                <c:pt idx="96">
                  <c:v>2.0851501023702673E-2</c:v>
                </c:pt>
                <c:pt idx="97">
                  <c:v>1.9283976539385992E-2</c:v>
                </c:pt>
                <c:pt idx="98">
                  <c:v>1.7763068141200246E-2</c:v>
                </c:pt>
                <c:pt idx="99">
                  <c:v>1.6319226078821886E-2</c:v>
                </c:pt>
                <c:pt idx="100">
                  <c:v>1.4971529500574548E-2</c:v>
                </c:pt>
                <c:pt idx="101">
                  <c:v>1.3737161981995429E-2</c:v>
                </c:pt>
                <c:pt idx="102">
                  <c:v>1.2631081470696876E-2</c:v>
                </c:pt>
                <c:pt idx="103">
                  <c:v>1.1672103867421669E-2</c:v>
                </c:pt>
                <c:pt idx="104">
                  <c:v>1.0841083892926014E-2</c:v>
                </c:pt>
                <c:pt idx="105">
                  <c:v>1.0129159556599878E-2</c:v>
                </c:pt>
                <c:pt idx="106">
                  <c:v>9.5222887325077318E-3</c:v>
                </c:pt>
                <c:pt idx="107">
                  <c:v>9.009322842883416E-3</c:v>
                </c:pt>
                <c:pt idx="108">
                  <c:v>8.5626102060611543E-3</c:v>
                </c:pt>
                <c:pt idx="109">
                  <c:v>8.1584127510391357E-3</c:v>
                </c:pt>
                <c:pt idx="110">
                  <c:v>7.779637376476572E-3</c:v>
                </c:pt>
                <c:pt idx="111">
                  <c:v>7.4129677464595733E-3</c:v>
                </c:pt>
                <c:pt idx="112">
                  <c:v>7.0487722239307481E-3</c:v>
                </c:pt>
                <c:pt idx="113">
                  <c:v>6.6827654053662894E-3</c:v>
                </c:pt>
                <c:pt idx="114">
                  <c:v>6.3151816166780806E-3</c:v>
                </c:pt>
                <c:pt idx="115">
                  <c:v>5.9489785377769043E-3</c:v>
                </c:pt>
                <c:pt idx="116">
                  <c:v>5.5890425084253815E-3</c:v>
                </c:pt>
                <c:pt idx="117">
                  <c:v>5.2407694382132696E-3</c:v>
                </c:pt>
                <c:pt idx="118">
                  <c:v>4.9071970125351503E-3</c:v>
                </c:pt>
                <c:pt idx="119">
                  <c:v>4.591006086208143E-3</c:v>
                </c:pt>
                <c:pt idx="120">
                  <c:v>4.2930907852609156E-3</c:v>
                </c:pt>
                <c:pt idx="121">
                  <c:v>4.0161706794876349E-3</c:v>
                </c:pt>
                <c:pt idx="122">
                  <c:v>3.757444181367608E-3</c:v>
                </c:pt>
                <c:pt idx="123">
                  <c:v>3.5156641905854623E-3</c:v>
                </c:pt>
                <c:pt idx="124">
                  <c:v>3.2899859807566348E-3</c:v>
                </c:pt>
                <c:pt idx="125">
                  <c:v>3.079927750004356E-3</c:v>
                </c:pt>
                <c:pt idx="126">
                  <c:v>2.8868581783454308E-3</c:v>
                </c:pt>
                <c:pt idx="127">
                  <c:v>2.7084196146296537E-3</c:v>
                </c:pt>
                <c:pt idx="128">
                  <c:v>2.5442478293775431E-3</c:v>
                </c:pt>
                <c:pt idx="129">
                  <c:v>2.3940008540502974E-3</c:v>
                </c:pt>
                <c:pt idx="130">
                  <c:v>2.2574541781915963E-3</c:v>
                </c:pt>
                <c:pt idx="131">
                  <c:v>2.1344656434072692E-3</c:v>
                </c:pt>
                <c:pt idx="132">
                  <c:v>2.0227359665678066E-3</c:v>
                </c:pt>
                <c:pt idx="133">
                  <c:v>1.9213566293376349E-3</c:v>
                </c:pt>
                <c:pt idx="134">
                  <c:v>1.829564440489206E-3</c:v>
                </c:pt>
                <c:pt idx="135">
                  <c:v>1.7472003454027541E-3</c:v>
                </c:pt>
                <c:pt idx="136">
                  <c:v>1.6740380502927464E-3</c:v>
                </c:pt>
                <c:pt idx="137">
                  <c:v>1.60887508458317E-3</c:v>
                </c:pt>
                <c:pt idx="138">
                  <c:v>1.5513267330951896E-3</c:v>
                </c:pt>
                <c:pt idx="139">
                  <c:v>1.500928079348911E-3</c:v>
                </c:pt>
                <c:pt idx="140">
                  <c:v>1.457330682706173E-3</c:v>
                </c:pt>
                <c:pt idx="141">
                  <c:v>1.4198910102949033E-3</c:v>
                </c:pt>
                <c:pt idx="142">
                  <c:v>1.3871914336255039E-3</c:v>
                </c:pt>
                <c:pt idx="143">
                  <c:v>1.3583968411695136E-3</c:v>
                </c:pt>
                <c:pt idx="144">
                  <c:v>1.3327653853618937E-3</c:v>
                </c:pt>
                <c:pt idx="145">
                  <c:v>1.3097639284065294E-3</c:v>
                </c:pt>
                <c:pt idx="146">
                  <c:v>1.2891409827607806E-3</c:v>
                </c:pt>
                <c:pt idx="147">
                  <c:v>1.2704557516434686E-3</c:v>
                </c:pt>
                <c:pt idx="148">
                  <c:v>1.2536447329685643E-3</c:v>
                </c:pt>
                <c:pt idx="149">
                  <c:v>1.2386875020561428E-3</c:v>
                </c:pt>
                <c:pt idx="150">
                  <c:v>1.2255440125186908E-3</c:v>
                </c:pt>
                <c:pt idx="151">
                  <c:v>1.2142801737916194E-3</c:v>
                </c:pt>
                <c:pt idx="152">
                  <c:v>1.204451941481371E-3</c:v>
                </c:pt>
                <c:pt idx="153">
                  <c:v>1.1956981083691379E-3</c:v>
                </c:pt>
                <c:pt idx="154">
                  <c:v>1.1876436318734708E-3</c:v>
                </c:pt>
                <c:pt idx="155">
                  <c:v>1.1798844422192326E-3</c:v>
                </c:pt>
                <c:pt idx="156">
                  <c:v>1.1720702984276564E-3</c:v>
                </c:pt>
                <c:pt idx="157">
                  <c:v>1.1639047848223791E-3</c:v>
                </c:pt>
                <c:pt idx="158">
                  <c:v>1.1552729974415158E-3</c:v>
                </c:pt>
                <c:pt idx="159">
                  <c:v>1.1461390015963739E-3</c:v>
                </c:pt>
                <c:pt idx="160">
                  <c:v>1.1365588750064475E-3</c:v>
                </c:pt>
                <c:pt idx="161">
                  <c:v>1.1266094422371716E-3</c:v>
                </c:pt>
                <c:pt idx="162">
                  <c:v>1.1163966295324435E-3</c:v>
                </c:pt>
                <c:pt idx="163">
                  <c:v>1.1060400631626218E-3</c:v>
                </c:pt>
                <c:pt idx="164">
                  <c:v>1.0956428384040881E-3</c:v>
                </c:pt>
                <c:pt idx="165">
                  <c:v>1.0852672086428547E-3</c:v>
                </c:pt>
                <c:pt idx="166">
                  <c:v>1.0749860030089518E-3</c:v>
                </c:pt>
                <c:pt idx="167">
                  <c:v>1.0648555427846805E-3</c:v>
                </c:pt>
                <c:pt idx="168">
                  <c:v>1.0549752185899115E-3</c:v>
                </c:pt>
                <c:pt idx="169">
                  <c:v>1.0454082830544567E-3</c:v>
                </c:pt>
                <c:pt idx="170">
                  <c:v>1.0361978287797883E-3</c:v>
                </c:pt>
                <c:pt idx="171">
                  <c:v>1.0273894517809959E-3</c:v>
                </c:pt>
                <c:pt idx="172">
                  <c:v>1.0189865122071696E-3</c:v>
                </c:pt>
                <c:pt idx="173">
                  <c:v>1.0109638998325565E-3</c:v>
                </c:pt>
                <c:pt idx="174">
                  <c:v>1.0032902389958045E-3</c:v>
                </c:pt>
                <c:pt idx="175">
                  <c:v>9.9587246221215795E-4</c:v>
                </c:pt>
                <c:pt idx="176">
                  <c:v>9.8861471232022978E-4</c:v>
                </c:pt>
                <c:pt idx="177">
                  <c:v>9.8146255031481347E-4</c:v>
                </c:pt>
                <c:pt idx="178">
                  <c:v>9.7438999314444731E-4</c:v>
                </c:pt>
                <c:pt idx="179">
                  <c:v>9.6741604744231822E-4</c:v>
                </c:pt>
                <c:pt idx="180">
                  <c:v>9.6060447767947312E-4</c:v>
                </c:pt>
                <c:pt idx="181">
                  <c:v>9.5408011411951391E-4</c:v>
                </c:pt>
                <c:pt idx="182">
                  <c:v>9.4794229966048275E-4</c:v>
                </c:pt>
                <c:pt idx="183">
                  <c:v>9.422929855970422E-4</c:v>
                </c:pt>
                <c:pt idx="184">
                  <c:v>9.3720838191181037E-4</c:v>
                </c:pt>
                <c:pt idx="185">
                  <c:v>9.3272437874744975E-4</c:v>
                </c:pt>
                <c:pt idx="186">
                  <c:v>9.2883589483687163E-4</c:v>
                </c:pt>
                <c:pt idx="187">
                  <c:v>9.2548860182744197E-4</c:v>
                </c:pt>
                <c:pt idx="188">
                  <c:v>9.2262471605498921E-4</c:v>
                </c:pt>
                <c:pt idx="189">
                  <c:v>9.2008776460660577E-4</c:v>
                </c:pt>
                <c:pt idx="190">
                  <c:v>9.1775565050512451E-4</c:v>
                </c:pt>
                <c:pt idx="191">
                  <c:v>9.1552441180920807E-4</c:v>
                </c:pt>
                <c:pt idx="192">
                  <c:v>9.1331461200812444E-4</c:v>
                </c:pt>
                <c:pt idx="193">
                  <c:v>9.1107851544320467E-4</c:v>
                </c:pt>
                <c:pt idx="194">
                  <c:v>9.0879679688114345E-4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EC-438C-A1C1-A4903E84C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'100%'!$A$4:$A$398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'100%'!$B$4:$B$398</c:f>
              <c:numCache>
                <c:formatCode>0.00E+00</c:formatCode>
                <c:ptCount val="395"/>
                <c:pt idx="0">
                  <c:v>0.184229</c:v>
                </c:pt>
                <c:pt idx="1">
                  <c:v>0.1860638</c:v>
                </c:pt>
                <c:pt idx="2">
                  <c:v>0.19490830000000001</c:v>
                </c:pt>
                <c:pt idx="3">
                  <c:v>0.18742639999999999</c:v>
                </c:pt>
                <c:pt idx="4">
                  <c:v>0.19281770000000001</c:v>
                </c:pt>
                <c:pt idx="5">
                  <c:v>0.18795319999999999</c:v>
                </c:pt>
                <c:pt idx="6">
                  <c:v>0.17551040000000001</c:v>
                </c:pt>
                <c:pt idx="7">
                  <c:v>0.1843196</c:v>
                </c:pt>
                <c:pt idx="8">
                  <c:v>0.1836411</c:v>
                </c:pt>
                <c:pt idx="9">
                  <c:v>0.17691190000000001</c:v>
                </c:pt>
                <c:pt idx="10">
                  <c:v>0.17643780000000001</c:v>
                </c:pt>
                <c:pt idx="11">
                  <c:v>0.1761191</c:v>
                </c:pt>
                <c:pt idx="12">
                  <c:v>0.17522509999999999</c:v>
                </c:pt>
                <c:pt idx="13">
                  <c:v>0.18247160000000001</c:v>
                </c:pt>
                <c:pt idx="14">
                  <c:v>0.17481289999999999</c:v>
                </c:pt>
                <c:pt idx="15">
                  <c:v>0.1683751</c:v>
                </c:pt>
                <c:pt idx="16">
                  <c:v>0.1743797</c:v>
                </c:pt>
                <c:pt idx="17">
                  <c:v>0.1647941</c:v>
                </c:pt>
                <c:pt idx="18">
                  <c:v>0.16547729999999999</c:v>
                </c:pt>
                <c:pt idx="19">
                  <c:v>0.16942879999999999</c:v>
                </c:pt>
                <c:pt idx="20">
                  <c:v>0.17004730000000001</c:v>
                </c:pt>
                <c:pt idx="21">
                  <c:v>0.16264339999999999</c:v>
                </c:pt>
                <c:pt idx="22">
                  <c:v>0.16127330000000001</c:v>
                </c:pt>
                <c:pt idx="23">
                  <c:v>0.15598210000000001</c:v>
                </c:pt>
                <c:pt idx="24">
                  <c:v>0.15636439999999999</c:v>
                </c:pt>
                <c:pt idx="25">
                  <c:v>0.1526267</c:v>
                </c:pt>
                <c:pt idx="26">
                  <c:v>0.15467719999999999</c:v>
                </c:pt>
                <c:pt idx="27">
                  <c:v>0.14738879999999999</c:v>
                </c:pt>
                <c:pt idx="28">
                  <c:v>0.1508553</c:v>
                </c:pt>
                <c:pt idx="29">
                  <c:v>0.14779110000000001</c:v>
                </c:pt>
                <c:pt idx="30">
                  <c:v>0.14884410000000001</c:v>
                </c:pt>
                <c:pt idx="31">
                  <c:v>0.1414985</c:v>
                </c:pt>
                <c:pt idx="32">
                  <c:v>0.1424396</c:v>
                </c:pt>
                <c:pt idx="33">
                  <c:v>0.14591689999999999</c:v>
                </c:pt>
                <c:pt idx="34">
                  <c:v>0.13943520000000001</c:v>
                </c:pt>
                <c:pt idx="35">
                  <c:v>0.13705780000000001</c:v>
                </c:pt>
                <c:pt idx="36">
                  <c:v>0.1385392</c:v>
                </c:pt>
                <c:pt idx="37">
                  <c:v>0.1331</c:v>
                </c:pt>
                <c:pt idx="38">
                  <c:v>0.13371830000000001</c:v>
                </c:pt>
                <c:pt idx="39">
                  <c:v>0.13240379999999999</c:v>
                </c:pt>
                <c:pt idx="40">
                  <c:v>0.12977069999999999</c:v>
                </c:pt>
                <c:pt idx="41">
                  <c:v>0.1294527</c:v>
                </c:pt>
                <c:pt idx="42">
                  <c:v>0.1283704</c:v>
                </c:pt>
                <c:pt idx="43">
                  <c:v>0.12587970000000001</c:v>
                </c:pt>
                <c:pt idx="44">
                  <c:v>0.1233834</c:v>
                </c:pt>
                <c:pt idx="45">
                  <c:v>0.1225374</c:v>
                </c:pt>
                <c:pt idx="46">
                  <c:v>0.1205492</c:v>
                </c:pt>
                <c:pt idx="47">
                  <c:v>0.1173669</c:v>
                </c:pt>
                <c:pt idx="48">
                  <c:v>0.1181258</c:v>
                </c:pt>
                <c:pt idx="49">
                  <c:v>0.1142555</c:v>
                </c:pt>
                <c:pt idx="50">
                  <c:v>0.114818</c:v>
                </c:pt>
                <c:pt idx="51">
                  <c:v>0.1135601</c:v>
                </c:pt>
                <c:pt idx="52">
                  <c:v>0.1092899</c:v>
                </c:pt>
                <c:pt idx="53">
                  <c:v>0.11122600000000001</c:v>
                </c:pt>
                <c:pt idx="54">
                  <c:v>0.1058591</c:v>
                </c:pt>
                <c:pt idx="55">
                  <c:v>0.10566209999999999</c:v>
                </c:pt>
                <c:pt idx="56">
                  <c:v>0.104282</c:v>
                </c:pt>
                <c:pt idx="57">
                  <c:v>0.1076392</c:v>
                </c:pt>
                <c:pt idx="58">
                  <c:v>0.10346379999999999</c:v>
                </c:pt>
                <c:pt idx="59">
                  <c:v>0.1010384</c:v>
                </c:pt>
                <c:pt idx="60">
                  <c:v>0.1016562</c:v>
                </c:pt>
                <c:pt idx="61">
                  <c:v>9.9967829999999994E-2</c:v>
                </c:pt>
                <c:pt idx="62">
                  <c:v>0.1003791</c:v>
                </c:pt>
                <c:pt idx="63">
                  <c:v>9.6984130000000002E-2</c:v>
                </c:pt>
                <c:pt idx="64">
                  <c:v>9.5895800000000003E-2</c:v>
                </c:pt>
                <c:pt idx="65">
                  <c:v>9.9288009999999996E-2</c:v>
                </c:pt>
                <c:pt idx="66">
                  <c:v>9.4091830000000001E-2</c:v>
                </c:pt>
                <c:pt idx="67">
                  <c:v>9.2694520000000002E-2</c:v>
                </c:pt>
                <c:pt idx="68">
                  <c:v>8.9309139999999995E-2</c:v>
                </c:pt>
                <c:pt idx="69">
                  <c:v>9.0474570000000004E-2</c:v>
                </c:pt>
                <c:pt idx="70">
                  <c:v>8.9542209999999997E-2</c:v>
                </c:pt>
                <c:pt idx="71">
                  <c:v>8.7830510000000001E-2</c:v>
                </c:pt>
                <c:pt idx="72">
                  <c:v>8.8145249999999994E-2</c:v>
                </c:pt>
                <c:pt idx="73">
                  <c:v>8.5386279999999995E-2</c:v>
                </c:pt>
                <c:pt idx="74">
                  <c:v>8.7049749999999995E-2</c:v>
                </c:pt>
                <c:pt idx="75">
                  <c:v>8.3743150000000002E-2</c:v>
                </c:pt>
                <c:pt idx="76">
                  <c:v>8.2930589999999998E-2</c:v>
                </c:pt>
                <c:pt idx="77">
                  <c:v>8.1401550000000003E-2</c:v>
                </c:pt>
                <c:pt idx="78">
                  <c:v>8.0327010000000004E-2</c:v>
                </c:pt>
                <c:pt idx="79">
                  <c:v>8.3786810000000003E-2</c:v>
                </c:pt>
                <c:pt idx="80">
                  <c:v>7.9117950000000006E-2</c:v>
                </c:pt>
                <c:pt idx="81">
                  <c:v>7.9280669999999998E-2</c:v>
                </c:pt>
                <c:pt idx="82">
                  <c:v>7.7317109999999994E-2</c:v>
                </c:pt>
                <c:pt idx="83">
                  <c:v>7.5652220000000006E-2</c:v>
                </c:pt>
                <c:pt idx="84">
                  <c:v>7.4750700000000003E-2</c:v>
                </c:pt>
                <c:pt idx="85">
                  <c:v>7.5935719999999998E-2</c:v>
                </c:pt>
                <c:pt idx="86">
                  <c:v>7.9282400000000003E-2</c:v>
                </c:pt>
                <c:pt idx="87">
                  <c:v>7.3320460000000004E-2</c:v>
                </c:pt>
                <c:pt idx="88">
                  <c:v>7.2050130000000004E-2</c:v>
                </c:pt>
                <c:pt idx="89">
                  <c:v>7.2906639999999995E-2</c:v>
                </c:pt>
                <c:pt idx="90">
                  <c:v>7.3348679999999999E-2</c:v>
                </c:pt>
                <c:pt idx="91">
                  <c:v>7.4402540000000003E-2</c:v>
                </c:pt>
                <c:pt idx="92">
                  <c:v>6.9485959999999999E-2</c:v>
                </c:pt>
                <c:pt idx="93">
                  <c:v>6.8882260000000001E-2</c:v>
                </c:pt>
                <c:pt idx="94">
                  <c:v>6.5712999999999994E-2</c:v>
                </c:pt>
                <c:pt idx="95">
                  <c:v>5.9931659999999998E-2</c:v>
                </c:pt>
                <c:pt idx="96">
                  <c:v>5.4882559999999997E-2</c:v>
                </c:pt>
                <c:pt idx="97">
                  <c:v>5.2426069999999998E-2</c:v>
                </c:pt>
                <c:pt idx="98">
                  <c:v>4.6834059999999997E-2</c:v>
                </c:pt>
                <c:pt idx="99">
                  <c:v>4.4181409999999997E-2</c:v>
                </c:pt>
                <c:pt idx="100">
                  <c:v>4.1030629999999998E-2</c:v>
                </c:pt>
                <c:pt idx="101">
                  <c:v>3.7765409999999999E-2</c:v>
                </c:pt>
                <c:pt idx="102">
                  <c:v>3.5791770000000001E-2</c:v>
                </c:pt>
                <c:pt idx="103">
                  <c:v>3.3312399999999999E-2</c:v>
                </c:pt>
                <c:pt idx="104">
                  <c:v>3.1434709999999998E-2</c:v>
                </c:pt>
                <c:pt idx="105">
                  <c:v>2.8875069999999999E-2</c:v>
                </c:pt>
                <c:pt idx="106">
                  <c:v>2.7278790000000001E-2</c:v>
                </c:pt>
                <c:pt idx="107">
                  <c:v>2.5125729999999999E-2</c:v>
                </c:pt>
                <c:pt idx="108">
                  <c:v>2.3184949999999999E-2</c:v>
                </c:pt>
                <c:pt idx="109">
                  <c:v>2.1532550000000001E-2</c:v>
                </c:pt>
                <c:pt idx="110">
                  <c:v>1.9989719999999999E-2</c:v>
                </c:pt>
                <c:pt idx="111">
                  <c:v>1.8670639999999999E-2</c:v>
                </c:pt>
                <c:pt idx="112">
                  <c:v>1.710946E-2</c:v>
                </c:pt>
                <c:pt idx="113">
                  <c:v>1.610909E-2</c:v>
                </c:pt>
                <c:pt idx="114">
                  <c:v>1.4885880000000001E-2</c:v>
                </c:pt>
                <c:pt idx="115">
                  <c:v>1.382423E-2</c:v>
                </c:pt>
                <c:pt idx="116">
                  <c:v>1.28953E-2</c:v>
                </c:pt>
                <c:pt idx="117">
                  <c:v>1.177718E-2</c:v>
                </c:pt>
                <c:pt idx="118">
                  <c:v>1.1311649999999999E-2</c:v>
                </c:pt>
                <c:pt idx="119">
                  <c:v>1.0165749999999999E-2</c:v>
                </c:pt>
                <c:pt idx="120">
                  <c:v>9.8761999999999999E-3</c:v>
                </c:pt>
                <c:pt idx="121">
                  <c:v>8.9958399999999997E-3</c:v>
                </c:pt>
                <c:pt idx="122">
                  <c:v>8.5518699999999996E-3</c:v>
                </c:pt>
                <c:pt idx="123">
                  <c:v>7.8111400000000003E-3</c:v>
                </c:pt>
                <c:pt idx="124">
                  <c:v>7.3333599999999997E-3</c:v>
                </c:pt>
                <c:pt idx="125">
                  <c:v>6.8166600000000004E-3</c:v>
                </c:pt>
                <c:pt idx="126">
                  <c:v>6.5322000000000002E-3</c:v>
                </c:pt>
                <c:pt idx="127">
                  <c:v>5.9638199999999999E-3</c:v>
                </c:pt>
                <c:pt idx="128">
                  <c:v>5.5977099999999997E-3</c:v>
                </c:pt>
                <c:pt idx="129">
                  <c:v>5.3462900000000001E-3</c:v>
                </c:pt>
                <c:pt idx="130">
                  <c:v>5.08341E-3</c:v>
                </c:pt>
                <c:pt idx="131">
                  <c:v>4.6742099999999998E-3</c:v>
                </c:pt>
                <c:pt idx="132">
                  <c:v>4.7062600000000003E-3</c:v>
                </c:pt>
                <c:pt idx="133">
                  <c:v>4.3699999999999998E-3</c:v>
                </c:pt>
                <c:pt idx="134">
                  <c:v>4.0330399999999999E-3</c:v>
                </c:pt>
                <c:pt idx="135">
                  <c:v>3.8254000000000001E-3</c:v>
                </c:pt>
                <c:pt idx="136">
                  <c:v>3.5433499999999998E-3</c:v>
                </c:pt>
                <c:pt idx="137">
                  <c:v>3.6221600000000001E-3</c:v>
                </c:pt>
                <c:pt idx="138">
                  <c:v>3.26831E-3</c:v>
                </c:pt>
                <c:pt idx="139">
                  <c:v>3.3079199999999998E-3</c:v>
                </c:pt>
                <c:pt idx="140">
                  <c:v>2.9999699999999998E-3</c:v>
                </c:pt>
                <c:pt idx="141">
                  <c:v>2.8948200000000002E-3</c:v>
                </c:pt>
                <c:pt idx="142">
                  <c:v>2.8154299999999998E-3</c:v>
                </c:pt>
                <c:pt idx="143">
                  <c:v>2.44802E-3</c:v>
                </c:pt>
                <c:pt idx="144">
                  <c:v>2.4679099999999998E-3</c:v>
                </c:pt>
                <c:pt idx="145">
                  <c:v>2.3967900000000002E-3</c:v>
                </c:pt>
                <c:pt idx="146">
                  <c:v>2.4041599999999998E-3</c:v>
                </c:pt>
                <c:pt idx="147">
                  <c:v>2.24573E-3</c:v>
                </c:pt>
                <c:pt idx="148">
                  <c:v>2.2115300000000002E-3</c:v>
                </c:pt>
                <c:pt idx="149">
                  <c:v>2.1961900000000002E-3</c:v>
                </c:pt>
                <c:pt idx="150">
                  <c:v>1.89427E-3</c:v>
                </c:pt>
                <c:pt idx="151">
                  <c:v>2.0573100000000001E-3</c:v>
                </c:pt>
                <c:pt idx="152">
                  <c:v>2.0475599999999999E-3</c:v>
                </c:pt>
                <c:pt idx="153">
                  <c:v>1.8728799999999999E-3</c:v>
                </c:pt>
                <c:pt idx="154">
                  <c:v>1.5671400000000001E-3</c:v>
                </c:pt>
                <c:pt idx="155">
                  <c:v>1.8126100000000001E-3</c:v>
                </c:pt>
                <c:pt idx="156">
                  <c:v>1.8224300000000001E-3</c:v>
                </c:pt>
                <c:pt idx="157">
                  <c:v>1.7625500000000001E-3</c:v>
                </c:pt>
                <c:pt idx="158">
                  <c:v>1.63456E-3</c:v>
                </c:pt>
                <c:pt idx="159">
                  <c:v>1.64986E-3</c:v>
                </c:pt>
                <c:pt idx="160">
                  <c:v>1.71299E-3</c:v>
                </c:pt>
                <c:pt idx="161">
                  <c:v>1.3825599999999999E-3</c:v>
                </c:pt>
                <c:pt idx="162">
                  <c:v>1.4684699999999999E-3</c:v>
                </c:pt>
                <c:pt idx="163">
                  <c:v>1.4815E-3</c:v>
                </c:pt>
                <c:pt idx="164">
                  <c:v>1.4917699999999999E-3</c:v>
                </c:pt>
                <c:pt idx="165">
                  <c:v>1.3405699999999999E-3</c:v>
                </c:pt>
                <c:pt idx="166">
                  <c:v>1.40755E-3</c:v>
                </c:pt>
                <c:pt idx="167">
                  <c:v>1.3296200000000001E-3</c:v>
                </c:pt>
                <c:pt idx="168">
                  <c:v>1.2244599999999999E-3</c:v>
                </c:pt>
                <c:pt idx="169">
                  <c:v>1.42705E-3</c:v>
                </c:pt>
                <c:pt idx="170">
                  <c:v>1.2615199999999999E-3</c:v>
                </c:pt>
                <c:pt idx="171">
                  <c:v>1.0572800000000001E-3</c:v>
                </c:pt>
                <c:pt idx="172">
                  <c:v>1.0481399999999999E-3</c:v>
                </c:pt>
                <c:pt idx="173">
                  <c:v>1.15134E-3</c:v>
                </c:pt>
                <c:pt idx="174">
                  <c:v>9.5710999999999995E-4</c:v>
                </c:pt>
                <c:pt idx="175">
                  <c:v>1.2032200000000001E-3</c:v>
                </c:pt>
                <c:pt idx="176">
                  <c:v>9.3077999999999998E-4</c:v>
                </c:pt>
                <c:pt idx="177">
                  <c:v>9.8335999999999996E-4</c:v>
                </c:pt>
                <c:pt idx="178">
                  <c:v>9.7360000000000003E-4</c:v>
                </c:pt>
                <c:pt idx="179">
                  <c:v>9.8898999999999992E-4</c:v>
                </c:pt>
                <c:pt idx="180">
                  <c:v>1.03177E-3</c:v>
                </c:pt>
                <c:pt idx="181">
                  <c:v>9.3154000000000002E-4</c:v>
                </c:pt>
                <c:pt idx="182">
                  <c:v>1.02253E-3</c:v>
                </c:pt>
                <c:pt idx="183">
                  <c:v>8.2348000000000002E-4</c:v>
                </c:pt>
                <c:pt idx="184">
                  <c:v>8.2753000000000004E-4</c:v>
                </c:pt>
                <c:pt idx="185">
                  <c:v>7.8737999999999996E-4</c:v>
                </c:pt>
                <c:pt idx="186">
                  <c:v>5.8593000000000002E-4</c:v>
                </c:pt>
                <c:pt idx="187">
                  <c:v>9.0631999999999996E-4</c:v>
                </c:pt>
                <c:pt idx="188">
                  <c:v>7.0618999999999999E-4</c:v>
                </c:pt>
                <c:pt idx="189">
                  <c:v>7.2121999999999996E-4</c:v>
                </c:pt>
                <c:pt idx="190">
                  <c:v>8.4298999999999995E-4</c:v>
                </c:pt>
                <c:pt idx="191">
                  <c:v>5.8715999999999998E-4</c:v>
                </c:pt>
                <c:pt idx="192">
                  <c:v>6.9189000000000002E-4</c:v>
                </c:pt>
                <c:pt idx="193">
                  <c:v>6.0645000000000002E-4</c:v>
                </c:pt>
                <c:pt idx="194">
                  <c:v>6.4986999999999998E-4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9E-4A1D-8EBE-9F90C43E2B1F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'100%'!$A$4:$A$398</c:f>
              <c:numCache>
                <c:formatCode>0.00E+00</c:formatCode>
                <c:ptCount val="395"/>
                <c:pt idx="0">
                  <c:v>1.00649E-2</c:v>
                </c:pt>
                <c:pt idx="1">
                  <c:v>1.05123E-2</c:v>
                </c:pt>
                <c:pt idx="2">
                  <c:v>1.09596E-2</c:v>
                </c:pt>
                <c:pt idx="3">
                  <c:v>1.1406899999999999E-2</c:v>
                </c:pt>
                <c:pt idx="4">
                  <c:v>1.1854200000000001E-2</c:v>
                </c:pt>
                <c:pt idx="5">
                  <c:v>1.23015E-2</c:v>
                </c:pt>
                <c:pt idx="6">
                  <c:v>1.27487E-2</c:v>
                </c:pt>
                <c:pt idx="7">
                  <c:v>1.3195999999999999E-2</c:v>
                </c:pt>
                <c:pt idx="8">
                  <c:v>1.3643300000000001E-2</c:v>
                </c:pt>
                <c:pt idx="9">
                  <c:v>1.40906E-2</c:v>
                </c:pt>
                <c:pt idx="10">
                  <c:v>1.4537899999999999E-2</c:v>
                </c:pt>
                <c:pt idx="11">
                  <c:v>1.4985099999999999E-2</c:v>
                </c:pt>
                <c:pt idx="12">
                  <c:v>1.5432400000000001E-2</c:v>
                </c:pt>
                <c:pt idx="13">
                  <c:v>1.58797E-2</c:v>
                </c:pt>
                <c:pt idx="14">
                  <c:v>1.6326899999999998E-2</c:v>
                </c:pt>
                <c:pt idx="15">
                  <c:v>1.67742E-2</c:v>
                </c:pt>
                <c:pt idx="16">
                  <c:v>1.7221400000000001E-2</c:v>
                </c:pt>
                <c:pt idx="17">
                  <c:v>1.7668699999999999E-2</c:v>
                </c:pt>
                <c:pt idx="18">
                  <c:v>1.8115900000000001E-2</c:v>
                </c:pt>
                <c:pt idx="19">
                  <c:v>1.8563199999999998E-2</c:v>
                </c:pt>
                <c:pt idx="20">
                  <c:v>1.90104E-2</c:v>
                </c:pt>
                <c:pt idx="21">
                  <c:v>1.9457599999999999E-2</c:v>
                </c:pt>
                <c:pt idx="22">
                  <c:v>1.99048E-2</c:v>
                </c:pt>
                <c:pt idx="23">
                  <c:v>2.0351999999999999E-2</c:v>
                </c:pt>
                <c:pt idx="24">
                  <c:v>2.07992E-2</c:v>
                </c:pt>
                <c:pt idx="25">
                  <c:v>2.1246500000000001E-2</c:v>
                </c:pt>
                <c:pt idx="26">
                  <c:v>2.16936E-2</c:v>
                </c:pt>
                <c:pt idx="27">
                  <c:v>2.2140799999999999E-2</c:v>
                </c:pt>
                <c:pt idx="28">
                  <c:v>2.2588E-2</c:v>
                </c:pt>
                <c:pt idx="29">
                  <c:v>2.3035199999999999E-2</c:v>
                </c:pt>
                <c:pt idx="30">
                  <c:v>2.34824E-2</c:v>
                </c:pt>
                <c:pt idx="31">
                  <c:v>2.3929499999999999E-2</c:v>
                </c:pt>
                <c:pt idx="32">
                  <c:v>2.4376700000000001E-2</c:v>
                </c:pt>
                <c:pt idx="33">
                  <c:v>2.48238E-2</c:v>
                </c:pt>
                <c:pt idx="34">
                  <c:v>2.5270999999999998E-2</c:v>
                </c:pt>
                <c:pt idx="35">
                  <c:v>2.5718100000000001E-2</c:v>
                </c:pt>
                <c:pt idx="36">
                  <c:v>2.61652E-2</c:v>
                </c:pt>
                <c:pt idx="37">
                  <c:v>2.6612400000000001E-2</c:v>
                </c:pt>
                <c:pt idx="38">
                  <c:v>2.70595E-2</c:v>
                </c:pt>
                <c:pt idx="39">
                  <c:v>2.7506599999999999E-2</c:v>
                </c:pt>
                <c:pt idx="40">
                  <c:v>2.7953700000000001E-2</c:v>
                </c:pt>
                <c:pt idx="41">
                  <c:v>2.84008E-2</c:v>
                </c:pt>
                <c:pt idx="42">
                  <c:v>2.88478E-2</c:v>
                </c:pt>
                <c:pt idx="43">
                  <c:v>2.9294899999999999E-2</c:v>
                </c:pt>
                <c:pt idx="44">
                  <c:v>2.9742000000000001E-2</c:v>
                </c:pt>
                <c:pt idx="45">
                  <c:v>3.0189000000000001E-2</c:v>
                </c:pt>
                <c:pt idx="46">
                  <c:v>3.0636099999999999E-2</c:v>
                </c:pt>
                <c:pt idx="47">
                  <c:v>3.1083099999999999E-2</c:v>
                </c:pt>
                <c:pt idx="48">
                  <c:v>3.1530099999999998E-2</c:v>
                </c:pt>
                <c:pt idx="49">
                  <c:v>3.1977199999999997E-2</c:v>
                </c:pt>
                <c:pt idx="50">
                  <c:v>3.2218400000000001E-2</c:v>
                </c:pt>
                <c:pt idx="51">
                  <c:v>3.24242E-2</c:v>
                </c:pt>
                <c:pt idx="52">
                  <c:v>3.2871200000000003E-2</c:v>
                </c:pt>
                <c:pt idx="53">
                  <c:v>3.3318199999999999E-2</c:v>
                </c:pt>
                <c:pt idx="54">
                  <c:v>3.3765099999999999E-2</c:v>
                </c:pt>
                <c:pt idx="55">
                  <c:v>3.4212100000000002E-2</c:v>
                </c:pt>
                <c:pt idx="56">
                  <c:v>3.4659099999999998E-2</c:v>
                </c:pt>
                <c:pt idx="57">
                  <c:v>3.5105999999999998E-2</c:v>
                </c:pt>
                <c:pt idx="58">
                  <c:v>3.52851E-2</c:v>
                </c:pt>
                <c:pt idx="59">
                  <c:v>3.5553000000000001E-2</c:v>
                </c:pt>
                <c:pt idx="60">
                  <c:v>3.5999900000000001E-2</c:v>
                </c:pt>
                <c:pt idx="61">
                  <c:v>3.6446800000000001E-2</c:v>
                </c:pt>
                <c:pt idx="62">
                  <c:v>3.6893799999999997E-2</c:v>
                </c:pt>
                <c:pt idx="63">
                  <c:v>3.7340699999999998E-2</c:v>
                </c:pt>
                <c:pt idx="64">
                  <c:v>3.7787500000000002E-2</c:v>
                </c:pt>
                <c:pt idx="65">
                  <c:v>3.8234400000000002E-2</c:v>
                </c:pt>
                <c:pt idx="66">
                  <c:v>3.8351299999999998E-2</c:v>
                </c:pt>
                <c:pt idx="67">
                  <c:v>3.8681300000000002E-2</c:v>
                </c:pt>
                <c:pt idx="68">
                  <c:v>3.9128200000000002E-2</c:v>
                </c:pt>
                <c:pt idx="69">
                  <c:v>3.9574999999999999E-2</c:v>
                </c:pt>
                <c:pt idx="70">
                  <c:v>4.0021800000000003E-2</c:v>
                </c:pt>
                <c:pt idx="71">
                  <c:v>4.0468700000000003E-2</c:v>
                </c:pt>
                <c:pt idx="72">
                  <c:v>4.09155E-2</c:v>
                </c:pt>
                <c:pt idx="73">
                  <c:v>4.1362299999999998E-2</c:v>
                </c:pt>
                <c:pt idx="74">
                  <c:v>4.1417000000000002E-2</c:v>
                </c:pt>
                <c:pt idx="75">
                  <c:v>4.1809100000000002E-2</c:v>
                </c:pt>
                <c:pt idx="76">
                  <c:v>4.2255899999999999E-2</c:v>
                </c:pt>
                <c:pt idx="77">
                  <c:v>4.27026E-2</c:v>
                </c:pt>
                <c:pt idx="78">
                  <c:v>4.3149399999999997E-2</c:v>
                </c:pt>
                <c:pt idx="79">
                  <c:v>4.3596099999999999E-2</c:v>
                </c:pt>
                <c:pt idx="80">
                  <c:v>4.4042900000000003E-2</c:v>
                </c:pt>
                <c:pt idx="81">
                  <c:v>4.44822E-2</c:v>
                </c:pt>
                <c:pt idx="82">
                  <c:v>4.4489599999999997E-2</c:v>
                </c:pt>
                <c:pt idx="83">
                  <c:v>4.4936299999999998E-2</c:v>
                </c:pt>
                <c:pt idx="84">
                  <c:v>4.5383E-2</c:v>
                </c:pt>
                <c:pt idx="85">
                  <c:v>4.5829599999999998E-2</c:v>
                </c:pt>
                <c:pt idx="86">
                  <c:v>4.6276299999999999E-2</c:v>
                </c:pt>
                <c:pt idx="87">
                  <c:v>4.6723000000000001E-2</c:v>
                </c:pt>
                <c:pt idx="88">
                  <c:v>4.7169599999999999E-2</c:v>
                </c:pt>
                <c:pt idx="89">
                  <c:v>4.7546699999999997E-2</c:v>
                </c:pt>
                <c:pt idx="90">
                  <c:v>4.7616199999999997E-2</c:v>
                </c:pt>
                <c:pt idx="91">
                  <c:v>4.8062800000000003E-2</c:v>
                </c:pt>
                <c:pt idx="92">
                  <c:v>4.8509400000000001E-2</c:v>
                </c:pt>
                <c:pt idx="93">
                  <c:v>4.8956E-2</c:v>
                </c:pt>
                <c:pt idx="94">
                  <c:v>5.0610599999999999E-2</c:v>
                </c:pt>
                <c:pt idx="95">
                  <c:v>5.3673899999999997E-2</c:v>
                </c:pt>
                <c:pt idx="96">
                  <c:v>5.6736399999999999E-2</c:v>
                </c:pt>
                <c:pt idx="97">
                  <c:v>5.9798200000000003E-2</c:v>
                </c:pt>
                <c:pt idx="98">
                  <c:v>6.2859100000000001E-2</c:v>
                </c:pt>
                <c:pt idx="99">
                  <c:v>6.5919199999999997E-2</c:v>
                </c:pt>
                <c:pt idx="100">
                  <c:v>6.8978499999999998E-2</c:v>
                </c:pt>
                <c:pt idx="101">
                  <c:v>7.2036799999999998E-2</c:v>
                </c:pt>
                <c:pt idx="102">
                  <c:v>7.50942E-2</c:v>
                </c:pt>
                <c:pt idx="103">
                  <c:v>7.8150499999999998E-2</c:v>
                </c:pt>
                <c:pt idx="104">
                  <c:v>8.1205799999999995E-2</c:v>
                </c:pt>
                <c:pt idx="105">
                  <c:v>8.4260100000000004E-2</c:v>
                </c:pt>
                <c:pt idx="106">
                  <c:v>8.7313199999999994E-2</c:v>
                </c:pt>
                <c:pt idx="107">
                  <c:v>9.0365100000000004E-2</c:v>
                </c:pt>
                <c:pt idx="108">
                  <c:v>9.3415899999999996E-2</c:v>
                </c:pt>
                <c:pt idx="109">
                  <c:v>9.6465400000000007E-2</c:v>
                </c:pt>
                <c:pt idx="110">
                  <c:v>9.9513599999999994E-2</c:v>
                </c:pt>
                <c:pt idx="111">
                  <c:v>0.10256</c:v>
                </c:pt>
                <c:pt idx="112">
                  <c:v>0.10560600000000001</c:v>
                </c:pt>
                <c:pt idx="113">
                  <c:v>0.10865</c:v>
                </c:pt>
                <c:pt idx="114">
                  <c:v>0.111693</c:v>
                </c:pt>
                <c:pt idx="115">
                  <c:v>0.114734</c:v>
                </c:pt>
                <c:pt idx="116">
                  <c:v>0.117774</c:v>
                </c:pt>
                <c:pt idx="117">
                  <c:v>0.120812</c:v>
                </c:pt>
                <c:pt idx="118">
                  <c:v>0.123849</c:v>
                </c:pt>
                <c:pt idx="119">
                  <c:v>0.126883</c:v>
                </c:pt>
                <c:pt idx="120">
                  <c:v>0.129917</c:v>
                </c:pt>
                <c:pt idx="121">
                  <c:v>0.13294800000000001</c:v>
                </c:pt>
                <c:pt idx="122">
                  <c:v>0.13597799999999999</c:v>
                </c:pt>
                <c:pt idx="123">
                  <c:v>0.13900599999999999</c:v>
                </c:pt>
                <c:pt idx="124">
                  <c:v>0.14203199999999999</c:v>
                </c:pt>
                <c:pt idx="125">
                  <c:v>0.14505699999999999</c:v>
                </c:pt>
                <c:pt idx="126">
                  <c:v>0.14807899999999999</c:v>
                </c:pt>
                <c:pt idx="127">
                  <c:v>0.15109900000000001</c:v>
                </c:pt>
                <c:pt idx="128">
                  <c:v>0.154118</c:v>
                </c:pt>
                <c:pt idx="129">
                  <c:v>0.157134</c:v>
                </c:pt>
                <c:pt idx="130">
                  <c:v>0.16014900000000001</c:v>
                </c:pt>
                <c:pt idx="131">
                  <c:v>0.163161</c:v>
                </c:pt>
                <c:pt idx="132">
                  <c:v>0.16617100000000001</c:v>
                </c:pt>
                <c:pt idx="133">
                  <c:v>0.169179</c:v>
                </c:pt>
                <c:pt idx="134">
                  <c:v>0.172185</c:v>
                </c:pt>
                <c:pt idx="135">
                  <c:v>0.17518900000000001</c:v>
                </c:pt>
                <c:pt idx="136">
                  <c:v>0.17818999999999999</c:v>
                </c:pt>
                <c:pt idx="137">
                  <c:v>0.18118899999999999</c:v>
                </c:pt>
                <c:pt idx="138">
                  <c:v>0.18418599999999999</c:v>
                </c:pt>
                <c:pt idx="139">
                  <c:v>0.18718000000000001</c:v>
                </c:pt>
                <c:pt idx="140">
                  <c:v>0.19017200000000001</c:v>
                </c:pt>
                <c:pt idx="141">
                  <c:v>0.193162</c:v>
                </c:pt>
                <c:pt idx="142">
                  <c:v>0.19614899999999999</c:v>
                </c:pt>
                <c:pt idx="143">
                  <c:v>0.199133</c:v>
                </c:pt>
                <c:pt idx="144">
                  <c:v>0.20211499999999999</c:v>
                </c:pt>
                <c:pt idx="145">
                  <c:v>0.205094</c:v>
                </c:pt>
                <c:pt idx="146">
                  <c:v>0.20807100000000001</c:v>
                </c:pt>
                <c:pt idx="147">
                  <c:v>0.21104500000000001</c:v>
                </c:pt>
                <c:pt idx="148">
                  <c:v>0.21401600000000001</c:v>
                </c:pt>
                <c:pt idx="149">
                  <c:v>0.21698500000000001</c:v>
                </c:pt>
                <c:pt idx="150">
                  <c:v>0.21995100000000001</c:v>
                </c:pt>
                <c:pt idx="151">
                  <c:v>0.222914</c:v>
                </c:pt>
                <c:pt idx="152">
                  <c:v>0.22587399999999999</c:v>
                </c:pt>
                <c:pt idx="153">
                  <c:v>0.22883200000000001</c:v>
                </c:pt>
                <c:pt idx="154">
                  <c:v>0.23178599999999999</c:v>
                </c:pt>
                <c:pt idx="155">
                  <c:v>0.234738</c:v>
                </c:pt>
                <c:pt idx="156">
                  <c:v>0.23768600000000001</c:v>
                </c:pt>
                <c:pt idx="157">
                  <c:v>0.24063200000000001</c:v>
                </c:pt>
                <c:pt idx="158">
                  <c:v>0.24357400000000001</c:v>
                </c:pt>
                <c:pt idx="159">
                  <c:v>0.24651400000000001</c:v>
                </c:pt>
                <c:pt idx="160">
                  <c:v>0.24945000000000001</c:v>
                </c:pt>
                <c:pt idx="161">
                  <c:v>0.252384</c:v>
                </c:pt>
                <c:pt idx="162">
                  <c:v>0.25531399999999999</c:v>
                </c:pt>
                <c:pt idx="163">
                  <c:v>0.258241</c:v>
                </c:pt>
                <c:pt idx="164">
                  <c:v>0.26116400000000001</c:v>
                </c:pt>
                <c:pt idx="165">
                  <c:v>0.26408500000000001</c:v>
                </c:pt>
                <c:pt idx="166">
                  <c:v>0.26700200000000002</c:v>
                </c:pt>
                <c:pt idx="167">
                  <c:v>0.26991599999999999</c:v>
                </c:pt>
                <c:pt idx="168">
                  <c:v>0.27282699999999999</c:v>
                </c:pt>
                <c:pt idx="169">
                  <c:v>0.27573399999999998</c:v>
                </c:pt>
                <c:pt idx="170">
                  <c:v>0.278638</c:v>
                </c:pt>
                <c:pt idx="171">
                  <c:v>0.28153800000000001</c:v>
                </c:pt>
                <c:pt idx="172">
                  <c:v>0.28443499999999999</c:v>
                </c:pt>
                <c:pt idx="173">
                  <c:v>0.287329</c:v>
                </c:pt>
                <c:pt idx="174">
                  <c:v>0.290219</c:v>
                </c:pt>
                <c:pt idx="175">
                  <c:v>0.293105</c:v>
                </c:pt>
                <c:pt idx="176">
                  <c:v>0.29598799999999997</c:v>
                </c:pt>
                <c:pt idx="177">
                  <c:v>0.29886699999999999</c:v>
                </c:pt>
                <c:pt idx="178">
                  <c:v>0.30174299999999998</c:v>
                </c:pt>
                <c:pt idx="179">
                  <c:v>0.30461500000000002</c:v>
                </c:pt>
                <c:pt idx="180">
                  <c:v>0.30748300000000001</c:v>
                </c:pt>
                <c:pt idx="181">
                  <c:v>0.31034800000000001</c:v>
                </c:pt>
                <c:pt idx="182">
                  <c:v>0.31320900000000002</c:v>
                </c:pt>
                <c:pt idx="183">
                  <c:v>0.31606600000000001</c:v>
                </c:pt>
                <c:pt idx="184">
                  <c:v>0.31891900000000001</c:v>
                </c:pt>
                <c:pt idx="185">
                  <c:v>0.32176900000000003</c:v>
                </c:pt>
                <c:pt idx="186">
                  <c:v>0.32461400000000001</c:v>
                </c:pt>
                <c:pt idx="187">
                  <c:v>0.32745600000000002</c:v>
                </c:pt>
                <c:pt idx="188">
                  <c:v>0.33029399999999998</c:v>
                </c:pt>
                <c:pt idx="189">
                  <c:v>0.33312799999999998</c:v>
                </c:pt>
                <c:pt idx="190">
                  <c:v>0.33595799999999998</c:v>
                </c:pt>
                <c:pt idx="191">
                  <c:v>0.33878399999999997</c:v>
                </c:pt>
                <c:pt idx="192">
                  <c:v>0.34160699999999999</c:v>
                </c:pt>
                <c:pt idx="193">
                  <c:v>0.34442499999999998</c:v>
                </c:pt>
                <c:pt idx="194">
                  <c:v>0.34723900000000002</c:v>
                </c:pt>
              </c:numCache>
            </c:numRef>
          </c:xVal>
          <c:yVal>
            <c:numRef>
              <c:f>'100%'!$E$4:$E$398</c:f>
              <c:numCache>
                <c:formatCode>0.00E+00</c:formatCode>
                <c:ptCount val="395"/>
                <c:pt idx="0">
                  <c:v>9.0229202150080581E-2</c:v>
                </c:pt>
                <c:pt idx="1">
                  <c:v>9.0129450010211887E-2</c:v>
                </c:pt>
                <c:pt idx="2">
                  <c:v>9.0029720166306532E-2</c:v>
                </c:pt>
                <c:pt idx="3">
                  <c:v>8.9929990322401163E-2</c:v>
                </c:pt>
                <c:pt idx="4">
                  <c:v>8.9830260478495794E-2</c:v>
                </c:pt>
                <c:pt idx="5">
                  <c:v>8.9730530634590397E-2</c:v>
                </c:pt>
                <c:pt idx="6">
                  <c:v>8.9609984814758681E-2</c:v>
                </c:pt>
                <c:pt idx="7">
                  <c:v>8.9472776245416025E-2</c:v>
                </c:pt>
                <c:pt idx="8">
                  <c:v>8.9335567676073369E-2</c:v>
                </c:pt>
                <c:pt idx="9">
                  <c:v>8.9198359106730726E-2</c:v>
                </c:pt>
                <c:pt idx="10">
                  <c:v>8.906115053738807E-2</c:v>
                </c:pt>
                <c:pt idx="11">
                  <c:v>8.8923972642887664E-2</c:v>
                </c:pt>
                <c:pt idx="12">
                  <c:v>8.8745850593359474E-2</c:v>
                </c:pt>
                <c:pt idx="13">
                  <c:v>8.8566318712992309E-2</c:v>
                </c:pt>
                <c:pt idx="14">
                  <c:v>8.8386826969419352E-2</c:v>
                </c:pt>
                <c:pt idx="15">
                  <c:v>8.8207295089052201E-2</c:v>
                </c:pt>
                <c:pt idx="16">
                  <c:v>8.8027803345479202E-2</c:v>
                </c:pt>
                <c:pt idx="17">
                  <c:v>8.7831625032585514E-2</c:v>
                </c:pt>
                <c:pt idx="18">
                  <c:v>8.7608005934976488E-2</c:v>
                </c:pt>
                <c:pt idx="19">
                  <c:v>8.7384336833096987E-2</c:v>
                </c:pt>
                <c:pt idx="20">
                  <c:v>8.7160717735487989E-2</c:v>
                </c:pt>
                <c:pt idx="21">
                  <c:v>8.6937098637878976E-2</c:v>
                </c:pt>
                <c:pt idx="22">
                  <c:v>8.671347954026995E-2</c:v>
                </c:pt>
                <c:pt idx="23">
                  <c:v>8.6453247417987336E-2</c:v>
                </c:pt>
                <c:pt idx="24">
                  <c:v>8.6183113136758888E-2</c:v>
                </c:pt>
                <c:pt idx="25">
                  <c:v>8.5912918449832495E-2</c:v>
                </c:pt>
                <c:pt idx="26">
                  <c:v>8.5642844574302018E-2</c:v>
                </c:pt>
                <c:pt idx="27">
                  <c:v>8.537271029307357E-2</c:v>
                </c:pt>
                <c:pt idx="28">
                  <c:v>8.5093783231811132E-2</c:v>
                </c:pt>
                <c:pt idx="29">
                  <c:v>8.4778965641137113E-2</c:v>
                </c:pt>
                <c:pt idx="30">
                  <c:v>8.4464148050463095E-2</c:v>
                </c:pt>
                <c:pt idx="31">
                  <c:v>8.4149400857282494E-2</c:v>
                </c:pt>
                <c:pt idx="32">
                  <c:v>8.3834583266608476E-2</c:v>
                </c:pt>
                <c:pt idx="33">
                  <c:v>8.3519836073427903E-2</c:v>
                </c:pt>
                <c:pt idx="34">
                  <c:v>8.3180280191889805E-2</c:v>
                </c:pt>
                <c:pt idx="35">
                  <c:v>8.2824719383043796E-2</c:v>
                </c:pt>
                <c:pt idx="36">
                  <c:v>8.2469158574197787E-2</c:v>
                </c:pt>
                <c:pt idx="37">
                  <c:v>8.2113518239337713E-2</c:v>
                </c:pt>
                <c:pt idx="38">
                  <c:v>8.175795743049169E-2</c:v>
                </c:pt>
                <c:pt idx="39">
                  <c:v>8.1401869842262664E-2</c:v>
                </c:pt>
                <c:pt idx="40">
                  <c:v>8.1010623720969524E-2</c:v>
                </c:pt>
                <c:pt idx="41">
                  <c:v>8.0619377599676384E-2</c:v>
                </c:pt>
                <c:pt idx="42">
                  <c:v>8.0228218985903099E-2</c:v>
                </c:pt>
                <c:pt idx="43">
                  <c:v>7.9836972864609959E-2</c:v>
                </c:pt>
                <c:pt idx="44">
                  <c:v>7.9445726743316805E-2</c:v>
                </c:pt>
                <c:pt idx="45">
                  <c:v>7.9042241361581819E-2</c:v>
                </c:pt>
                <c:pt idx="46">
                  <c:v>7.8621834933644857E-2</c:v>
                </c:pt>
                <c:pt idx="47">
                  <c:v>7.8201522535327181E-2</c:v>
                </c:pt>
                <c:pt idx="48">
                  <c:v>7.7781210137009546E-2</c:v>
                </c:pt>
                <c:pt idx="49">
                  <c:v>7.7360803709072556E-2</c:v>
                </c:pt>
                <c:pt idx="50">
                  <c:v>7.7134004267295775E-2</c:v>
                </c:pt>
                <c:pt idx="51">
                  <c:v>7.6940491310754908E-2</c:v>
                </c:pt>
                <c:pt idx="52">
                  <c:v>7.6500763384625567E-2</c:v>
                </c:pt>
                <c:pt idx="53">
                  <c:v>7.6057070757504508E-2</c:v>
                </c:pt>
                <c:pt idx="54">
                  <c:v>7.5613477390478995E-2</c:v>
                </c:pt>
                <c:pt idx="55">
                  <c:v>7.5169784763357922E-2</c:v>
                </c:pt>
                <c:pt idx="56">
                  <c:v>7.4726092136236877E-2</c:v>
                </c:pt>
                <c:pt idx="57">
                  <c:v>7.4278447558723842E-2</c:v>
                </c:pt>
                <c:pt idx="58">
                  <c:v>7.4093827710623492E-2</c:v>
                </c:pt>
                <c:pt idx="59">
                  <c:v>7.3817671053414774E-2</c:v>
                </c:pt>
                <c:pt idx="60">
                  <c:v>7.3356997630097939E-2</c:v>
                </c:pt>
                <c:pt idx="61">
                  <c:v>7.2896324206781118E-2</c:v>
                </c:pt>
                <c:pt idx="62">
                  <c:v>7.2435547701472036E-2</c:v>
                </c:pt>
                <c:pt idx="63">
                  <c:v>7.1974874278155215E-2</c:v>
                </c:pt>
                <c:pt idx="64">
                  <c:v>7.150602185585743E-2</c:v>
                </c:pt>
                <c:pt idx="65">
                  <c:v>7.1032474477803517E-2</c:v>
                </c:pt>
                <c:pt idx="66">
                  <c:v>7.0908604062734165E-2</c:v>
                </c:pt>
                <c:pt idx="67">
                  <c:v>7.0558927099749633E-2</c:v>
                </c:pt>
                <c:pt idx="68">
                  <c:v>7.008537972169572E-2</c:v>
                </c:pt>
                <c:pt idx="69">
                  <c:v>6.9611938306357868E-2</c:v>
                </c:pt>
                <c:pt idx="70">
                  <c:v>6.9138030553776444E-2</c:v>
                </c:pt>
                <c:pt idx="71">
                  <c:v>6.8654923262228898E-2</c:v>
                </c:pt>
                <c:pt idx="72">
                  <c:v>6.8171924072559079E-2</c:v>
                </c:pt>
                <c:pt idx="73">
                  <c:v>6.7688924882889273E-2</c:v>
                </c:pt>
                <c:pt idx="74">
                  <c:v>6.7629793155774345E-2</c:v>
                </c:pt>
                <c:pt idx="75">
                  <c:v>6.720592569321944E-2</c:v>
                </c:pt>
                <c:pt idx="76">
                  <c:v>6.6722926503549621E-2</c:v>
                </c:pt>
                <c:pt idx="77">
                  <c:v>6.6236375149237886E-2</c:v>
                </c:pt>
                <c:pt idx="78">
                  <c:v>6.5745303861438897E-2</c:v>
                </c:pt>
                <c:pt idx="79">
                  <c:v>6.5254342482164454E-2</c:v>
                </c:pt>
                <c:pt idx="80">
                  <c:v>6.4763271194365452E-2</c:v>
                </c:pt>
                <c:pt idx="81">
                  <c:v>6.4280443045909547E-2</c:v>
                </c:pt>
                <c:pt idx="82">
                  <c:v>6.4272309815091036E-2</c:v>
                </c:pt>
                <c:pt idx="83">
                  <c:v>6.3781348435816607E-2</c:v>
                </c:pt>
                <c:pt idx="84">
                  <c:v>6.328436169339334E-2</c:v>
                </c:pt>
                <c:pt idx="85">
                  <c:v>6.2786484303107515E-2</c:v>
                </c:pt>
                <c:pt idx="86">
                  <c:v>6.2288495431095249E-2</c:v>
                </c:pt>
                <c:pt idx="87">
                  <c:v>6.179050655908299E-2</c:v>
                </c:pt>
                <c:pt idx="88">
                  <c:v>6.1292629168797165E-2</c:v>
                </c:pt>
                <c:pt idx="89">
                  <c:v>6.087151615504989E-2</c:v>
                </c:pt>
                <c:pt idx="90">
                  <c:v>6.0792971645923011E-2</c:v>
                </c:pt>
                <c:pt idx="91">
                  <c:v>6.0288252541231394E-2</c:v>
                </c:pt>
                <c:pt idx="92">
                  <c:v>5.9783533436539769E-2</c:v>
                </c:pt>
                <c:pt idx="93">
                  <c:v>5.9278814331848173E-2</c:v>
                </c:pt>
                <c:pt idx="94">
                  <c:v>5.7399950758653603E-2</c:v>
                </c:pt>
                <c:pt idx="95">
                  <c:v>5.3878845769926444E-2</c:v>
                </c:pt>
                <c:pt idx="96">
                  <c:v>5.0323882506996098E-2</c:v>
                </c:pt>
                <c:pt idx="97">
                  <c:v>4.6764820877025583E-2</c:v>
                </c:pt>
                <c:pt idx="98">
                  <c:v>4.325655884827425E-2</c:v>
                </c:pt>
                <c:pt idx="99">
                  <c:v>3.9867344094526851E-2</c:v>
                </c:pt>
                <c:pt idx="100">
                  <c:v>3.6658119556426311E-2</c:v>
                </c:pt>
                <c:pt idx="101">
                  <c:v>3.3688737785806284E-2</c:v>
                </c:pt>
                <c:pt idx="102">
                  <c:v>3.1013698217570294E-2</c:v>
                </c:pt>
                <c:pt idx="103">
                  <c:v>2.8690940886336981E-2</c:v>
                </c:pt>
                <c:pt idx="104">
                  <c:v>2.6676642595851303E-2</c:v>
                </c:pt>
                <c:pt idx="105">
                  <c:v>2.4942519989498667E-2</c:v>
                </c:pt>
                <c:pt idx="106">
                  <c:v>2.3442336851862259E-2</c:v>
                </c:pt>
                <c:pt idx="107">
                  <c:v>2.2130824011227103E-2</c:v>
                </c:pt>
                <c:pt idx="108">
                  <c:v>2.0930760800909311E-2</c:v>
                </c:pt>
                <c:pt idx="109">
                  <c:v>1.9783473156282077E-2</c:v>
                </c:pt>
                <c:pt idx="110">
                  <c:v>1.8651905143208265E-2</c:v>
                </c:pt>
                <c:pt idx="111">
                  <c:v>1.751503263961026E-2</c:v>
                </c:pt>
                <c:pt idx="112">
                  <c:v>1.636770792189135E-2</c:v>
                </c:pt>
                <c:pt idx="113">
                  <c:v>1.5223964520134116E-2</c:v>
                </c:pt>
                <c:pt idx="114">
                  <c:v>1.4103473937300041E-2</c:v>
                </c:pt>
                <c:pt idx="115">
                  <c:v>1.3029295908025621E-2</c:v>
                </c:pt>
                <c:pt idx="116">
                  <c:v>1.2028567159163887E-2</c:v>
                </c:pt>
                <c:pt idx="117">
                  <c:v>1.1119205008656079E-2</c:v>
                </c:pt>
                <c:pt idx="118">
                  <c:v>1.0302118003074295E-2</c:v>
                </c:pt>
                <c:pt idx="119">
                  <c:v>9.5772055175053668E-3</c:v>
                </c:pt>
                <c:pt idx="120">
                  <c:v>8.9370393669486563E-3</c:v>
                </c:pt>
                <c:pt idx="121">
                  <c:v>8.3789697490489496E-3</c:v>
                </c:pt>
                <c:pt idx="122">
                  <c:v>7.8801945892743603E-3</c:v>
                </c:pt>
                <c:pt idx="123">
                  <c:v>7.4263625678658686E-3</c:v>
                </c:pt>
                <c:pt idx="124">
                  <c:v>7.0063737424401291E-3</c:v>
                </c:pt>
                <c:pt idx="125">
                  <c:v>6.6117326803885393E-3</c:v>
                </c:pt>
                <c:pt idx="126">
                  <c:v>6.2382199625148887E-3</c:v>
                </c:pt>
                <c:pt idx="127">
                  <c:v>5.8797813137855277E-3</c:v>
                </c:pt>
                <c:pt idx="128">
                  <c:v>5.535214339139386E-3</c:v>
                </c:pt>
                <c:pt idx="129">
                  <c:v>5.2048208376119821E-3</c:v>
                </c:pt>
                <c:pt idx="130">
                  <c:v>4.8898120307558253E-3</c:v>
                </c:pt>
                <c:pt idx="131">
                  <c:v>4.5925329368929754E-3</c:v>
                </c:pt>
                <c:pt idx="132">
                  <c:v>4.3121427605224225E-3</c:v>
                </c:pt>
                <c:pt idx="133">
                  <c:v>4.0490333275957262E-3</c:v>
                </c:pt>
                <c:pt idx="134">
                  <c:v>3.8032437328641778E-3</c:v>
                </c:pt>
                <c:pt idx="135">
                  <c:v>3.5750734156529467E-3</c:v>
                </c:pt>
                <c:pt idx="136">
                  <c:v>3.3639695532636823E-3</c:v>
                </c:pt>
                <c:pt idx="137">
                  <c:v>3.16701091934892E-3</c:v>
                </c:pt>
                <c:pt idx="138">
                  <c:v>2.9827383438578237E-3</c:v>
                </c:pt>
                <c:pt idx="139">
                  <c:v>2.8098140315961093E-3</c:v>
                </c:pt>
                <c:pt idx="140">
                  <c:v>2.6474960651231014E-3</c:v>
                </c:pt>
                <c:pt idx="141">
                  <c:v>2.4952844355853126E-3</c:v>
                </c:pt>
                <c:pt idx="142">
                  <c:v>2.3520930780459364E-3</c:v>
                </c:pt>
                <c:pt idx="143">
                  <c:v>2.2179785854862743E-3</c:v>
                </c:pt>
                <c:pt idx="144">
                  <c:v>2.0931753369268788E-3</c:v>
                </c:pt>
                <c:pt idx="145">
                  <c:v>1.9782497206529922E-3</c:v>
                </c:pt>
                <c:pt idx="146">
                  <c:v>1.874008884287545E-3</c:v>
                </c:pt>
                <c:pt idx="147">
                  <c:v>1.7790872920859318E-3</c:v>
                </c:pt>
                <c:pt idx="148">
                  <c:v>1.6926458241189235E-3</c:v>
                </c:pt>
                <c:pt idx="149">
                  <c:v>1.6134945560339652E-3</c:v>
                </c:pt>
                <c:pt idx="150">
                  <c:v>1.5401892562577361E-3</c:v>
                </c:pt>
                <c:pt idx="151">
                  <c:v>1.4715601527312079E-3</c:v>
                </c:pt>
                <c:pt idx="152">
                  <c:v>1.4056177551746501E-3</c:v>
                </c:pt>
                <c:pt idx="153">
                  <c:v>1.3412419861154304E-3</c:v>
                </c:pt>
                <c:pt idx="154">
                  <c:v>1.2778155202279925E-3</c:v>
                </c:pt>
                <c:pt idx="155">
                  <c:v>1.2150531477528239E-3</c:v>
                </c:pt>
                <c:pt idx="156">
                  <c:v>1.1531829653533183E-3</c:v>
                </c:pt>
                <c:pt idx="157">
                  <c:v>1.0926588648559276E-3</c:v>
                </c:pt>
                <c:pt idx="158">
                  <c:v>1.0339742871263581E-3</c:v>
                </c:pt>
                <c:pt idx="159">
                  <c:v>9.7759006272618576E-4</c:v>
                </c:pt>
                <c:pt idx="160">
                  <c:v>9.2397754437829264E-4</c:v>
                </c:pt>
                <c:pt idx="161">
                  <c:v>8.7339885168206336E-4</c:v>
                </c:pt>
                <c:pt idx="162">
                  <c:v>8.2635942053996584E-4</c:v>
                </c:pt>
                <c:pt idx="163">
                  <c:v>7.8263076451910349E-4</c:v>
                </c:pt>
                <c:pt idx="164">
                  <c:v>7.4206413314519036E-4</c:v>
                </c:pt>
                <c:pt idx="165">
                  <c:v>7.0445284861264158E-4</c:v>
                </c:pt>
                <c:pt idx="166">
                  <c:v>6.6961298190720191E-4</c:v>
                </c:pt>
                <c:pt idx="167">
                  <c:v>6.3726858390206556E-4</c:v>
                </c:pt>
                <c:pt idx="168">
                  <c:v>6.0733893976161945E-4</c:v>
                </c:pt>
                <c:pt idx="169">
                  <c:v>5.7932967857033887E-4</c:v>
                </c:pt>
                <c:pt idx="170">
                  <c:v>5.529247433671545E-4</c:v>
                </c:pt>
                <c:pt idx="171">
                  <c:v>5.2791480157256385E-4</c:v>
                </c:pt>
                <c:pt idx="172">
                  <c:v>5.0412505647065629E-4</c:v>
                </c:pt>
                <c:pt idx="173">
                  <c:v>4.8144859692442232E-4</c:v>
                </c:pt>
                <c:pt idx="174">
                  <c:v>4.5990385743775421E-4</c:v>
                </c:pt>
                <c:pt idx="175">
                  <c:v>4.3946870598627312E-4</c:v>
                </c:pt>
                <c:pt idx="176">
                  <c:v>4.2007322920792513E-4</c:v>
                </c:pt>
                <c:pt idx="177">
                  <c:v>4.0173162016076796E-4</c:v>
                </c:pt>
                <c:pt idx="178">
                  <c:v>3.8443467399383921E-4</c:v>
                </c:pt>
                <c:pt idx="179">
                  <c:v>3.6818378136009697E-4</c:v>
                </c:pt>
                <c:pt idx="180">
                  <c:v>3.5297500017266527E-4</c:v>
                </c:pt>
                <c:pt idx="181">
                  <c:v>3.3888217763443964E-4</c:v>
                </c:pt>
                <c:pt idx="182">
                  <c:v>3.2577727803427016E-4</c:v>
                </c:pt>
                <c:pt idx="183">
                  <c:v>3.1360753052285013E-4</c:v>
                </c:pt>
                <c:pt idx="184">
                  <c:v>3.0229800777155895E-4</c:v>
                </c:pt>
                <c:pt idx="185">
                  <c:v>2.917482515347192E-4</c:v>
                </c:pt>
                <c:pt idx="186">
                  <c:v>2.8185024431961043E-4</c:v>
                </c:pt>
                <c:pt idx="187">
                  <c:v>2.7247774166298534E-4</c:v>
                </c:pt>
                <c:pt idx="188">
                  <c:v>2.6354842493227383E-4</c:v>
                </c:pt>
                <c:pt idx="189">
                  <c:v>2.5494781539723568E-4</c:v>
                </c:pt>
                <c:pt idx="190">
                  <c:v>2.4661754848771957E-4</c:v>
                </c:pt>
                <c:pt idx="191">
                  <c:v>2.3853637246313173E-4</c:v>
                </c:pt>
                <c:pt idx="192">
                  <c:v>2.3069811070531809E-4</c:v>
                </c:pt>
                <c:pt idx="193">
                  <c:v>2.2312461002284702E-4</c:v>
                </c:pt>
                <c:pt idx="194">
                  <c:v>2.158284317450536E-4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9E-4A1D-8EBE-9F90C43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2208"/>
        <c:axId val="178703744"/>
      </c:scatterChart>
      <c:valAx>
        <c:axId val="178702208"/>
        <c:scaling>
          <c:orientation val="minMax"/>
          <c:max val="0.30000000000000004"/>
        </c:scaling>
        <c:delete val="0"/>
        <c:axPos val="b"/>
        <c:numFmt formatCode="0.00E+00" sourceLinked="1"/>
        <c:majorTickMark val="out"/>
        <c:minorTickMark val="none"/>
        <c:tickLblPos val="nextTo"/>
        <c:crossAx val="178703744"/>
        <c:crosses val="autoZero"/>
        <c:crossBetween val="midCat"/>
      </c:valAx>
      <c:valAx>
        <c:axId val="1787037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87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71436</xdr:colOff>
      <xdr:row>0</xdr:row>
      <xdr:rowOff>47625</xdr:rowOff>
    </xdr:from>
    <xdr:to>
      <xdr:col>19</xdr:col>
      <xdr:colOff>552449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0"/>
  <sheetViews>
    <sheetView workbookViewId="0">
      <selection activeCell="K18" sqref="K18"/>
    </sheetView>
  </sheetViews>
  <sheetFormatPr defaultRowHeight="15" x14ac:dyDescent="0.25"/>
  <cols>
    <col min="1" max="1" width="9.140625" style="1" customWidth="1"/>
    <col min="2" max="2" width="9.140625" style="1"/>
    <col min="5" max="5" width="9.140625" style="1"/>
    <col min="6" max="6" width="9.140625" style="2" customWidth="1"/>
    <col min="7" max="7" width="10" bestFit="1" customWidth="1"/>
    <col min="9" max="9" width="9.140625" style="1"/>
    <col min="10" max="10" width="9.140625" style="2" customWidth="1"/>
    <col min="11" max="11" width="10" bestFit="1" customWidth="1"/>
  </cols>
  <sheetData>
    <row r="1" spans="1:15" x14ac:dyDescent="0.25">
      <c r="B1" s="1" t="s">
        <v>7</v>
      </c>
      <c r="F1" s="2" t="s">
        <v>11</v>
      </c>
      <c r="M1" s="1"/>
      <c r="N1" s="2"/>
    </row>
    <row r="2" spans="1:15" x14ac:dyDescent="0.25">
      <c r="M2" s="1"/>
      <c r="N2" s="2"/>
    </row>
    <row r="3" spans="1:15" x14ac:dyDescent="0.25">
      <c r="A3" s="1" t="s">
        <v>0</v>
      </c>
      <c r="B3" s="3" t="s">
        <v>9</v>
      </c>
      <c r="C3" s="3" t="s">
        <v>10</v>
      </c>
      <c r="E3" s="3" t="s">
        <v>0</v>
      </c>
      <c r="F3" s="3" t="s">
        <v>9</v>
      </c>
      <c r="G3" s="3" t="s">
        <v>10</v>
      </c>
      <c r="I3" s="3"/>
      <c r="K3" s="1"/>
      <c r="M3" s="3"/>
      <c r="N3" s="2"/>
      <c r="O3" s="1"/>
    </row>
    <row r="4" spans="1:15" x14ac:dyDescent="0.25">
      <c r="A4" s="3">
        <v>0</v>
      </c>
      <c r="B4" s="3">
        <v>209352000</v>
      </c>
      <c r="C4" s="3">
        <v>204895000</v>
      </c>
      <c r="D4" s="7"/>
      <c r="E4" s="4">
        <v>1.1379999999999999E-2</v>
      </c>
      <c r="F4" s="4">
        <f t="shared" ref="F4:F67" ca="1" si="0">FORECAST($E4,OFFSET(B$4:B$204,MATCH($E4,$A$4:$A$204,1)-1,0,2),OFFSET($A$4:$A$204,MATCH($E4,$A$4:$A$204,1)-1,0,2))</f>
        <v>192905240</v>
      </c>
      <c r="G4" s="4">
        <f t="shared" ref="G4:G67" ca="1" si="1">FORECAST($E4,OFFSET(C$4:C$204,MATCH($E4,$A$4:$A$204,1)-1,0,2),OFFSET($A$4:$A$204,MATCH($E4,$A$4:$A$204,1)-1,0,2))</f>
        <v>174552608</v>
      </c>
      <c r="H4" s="7"/>
      <c r="I4" s="7"/>
      <c r="J4" s="4"/>
      <c r="K4" s="4"/>
      <c r="L4" s="7"/>
      <c r="M4" s="7"/>
      <c r="N4" s="7"/>
      <c r="O4" s="7"/>
    </row>
    <row r="5" spans="1:15" x14ac:dyDescent="0.25">
      <c r="A5" s="3">
        <v>2.5000000000000001E-3</v>
      </c>
      <c r="B5" s="3">
        <v>208523000</v>
      </c>
      <c r="C5" s="3">
        <v>203273000</v>
      </c>
      <c r="D5" s="7"/>
      <c r="E5" s="4">
        <v>1.2090999999999999E-2</v>
      </c>
      <c r="F5" s="4">
        <f t="shared" ca="1" si="0"/>
        <v>190984118</v>
      </c>
      <c r="G5" s="4">
        <f t="shared" ca="1" si="1"/>
        <v>171197825.60000002</v>
      </c>
      <c r="H5" s="7"/>
      <c r="I5" s="7"/>
      <c r="J5" s="4"/>
      <c r="K5" s="4"/>
      <c r="L5" s="7"/>
      <c r="M5" s="7"/>
      <c r="N5" s="7"/>
      <c r="O5" s="7"/>
    </row>
    <row r="6" spans="1:15" x14ac:dyDescent="0.25">
      <c r="A6" s="7">
        <v>5.0000000000000001E-3</v>
      </c>
      <c r="B6" s="7">
        <v>206077000</v>
      </c>
      <c r="C6" s="7">
        <v>198569000</v>
      </c>
      <c r="D6" s="7"/>
      <c r="E6" s="4">
        <v>1.2801999999999999E-2</v>
      </c>
      <c r="F6" s="4">
        <f t="shared" ca="1" si="0"/>
        <v>188929028.80000001</v>
      </c>
      <c r="G6" s="4">
        <f t="shared" ca="1" si="1"/>
        <v>167695546.40000004</v>
      </c>
      <c r="H6" s="7"/>
      <c r="I6" s="7"/>
      <c r="J6" s="4"/>
      <c r="K6" s="4"/>
      <c r="L6" s="7"/>
      <c r="M6" s="7"/>
      <c r="N6" s="7"/>
      <c r="O6" s="7"/>
    </row>
    <row r="7" spans="1:15" x14ac:dyDescent="0.25">
      <c r="A7" s="7">
        <v>7.4999999999999997E-3</v>
      </c>
      <c r="B7" s="7">
        <v>202079000</v>
      </c>
      <c r="C7" s="7">
        <v>191018000</v>
      </c>
      <c r="D7" s="7"/>
      <c r="E7" s="4">
        <v>1.3514E-2</v>
      </c>
      <c r="F7" s="4">
        <f t="shared" ca="1" si="0"/>
        <v>186689361.60000002</v>
      </c>
      <c r="G7" s="4">
        <f t="shared" ca="1" si="1"/>
        <v>163988304.80000001</v>
      </c>
      <c r="H7" s="7"/>
      <c r="I7" s="7"/>
      <c r="J7" s="4"/>
      <c r="K7" s="4"/>
      <c r="L7" s="7"/>
      <c r="M7" s="7"/>
      <c r="N7" s="7"/>
      <c r="O7" s="7"/>
    </row>
    <row r="8" spans="1:15" x14ac:dyDescent="0.25">
      <c r="A8" s="7">
        <v>0.01</v>
      </c>
      <c r="B8" s="7">
        <v>196634000</v>
      </c>
      <c r="C8" s="7">
        <v>181064000</v>
      </c>
      <c r="D8" s="7"/>
      <c r="E8" s="4">
        <v>1.4225E-2</v>
      </c>
      <c r="F8" s="4">
        <f t="shared" ca="1" si="0"/>
        <v>184452840</v>
      </c>
      <c r="G8" s="4">
        <f t="shared" ca="1" si="1"/>
        <v>160286270</v>
      </c>
      <c r="H8" s="7"/>
      <c r="I8" s="7"/>
      <c r="J8" s="4"/>
      <c r="K8" s="4"/>
      <c r="L8" s="7"/>
      <c r="M8" s="7"/>
      <c r="N8" s="7"/>
      <c r="O8" s="7"/>
    </row>
    <row r="9" spans="1:15" x14ac:dyDescent="0.25">
      <c r="A9" s="7">
        <v>1.2500000000000001E-2</v>
      </c>
      <c r="B9" s="7">
        <v>189879000</v>
      </c>
      <c r="C9" s="7">
        <v>169268000</v>
      </c>
      <c r="D9" s="7"/>
      <c r="E9" s="4">
        <v>1.4936E-2</v>
      </c>
      <c r="F9" s="4">
        <f t="shared" ca="1" si="0"/>
        <v>182216318.40000001</v>
      </c>
      <c r="G9" s="4">
        <f t="shared" ca="1" si="1"/>
        <v>156584235.20000002</v>
      </c>
      <c r="H9" s="7"/>
      <c r="I9" s="7"/>
      <c r="J9" s="4"/>
      <c r="K9" s="4"/>
      <c r="L9" s="7"/>
      <c r="M9" s="7"/>
      <c r="N9" s="7"/>
      <c r="O9" s="7"/>
    </row>
    <row r="10" spans="1:15" x14ac:dyDescent="0.25">
      <c r="A10" s="7">
        <v>1.4999999999999999E-2</v>
      </c>
      <c r="B10" s="7">
        <v>182015000</v>
      </c>
      <c r="C10" s="7">
        <v>156251000</v>
      </c>
      <c r="D10" s="7"/>
      <c r="E10" s="4">
        <v>1.5647000000000001E-2</v>
      </c>
      <c r="F10" s="4">
        <f t="shared" ca="1" si="0"/>
        <v>179738336.39999998</v>
      </c>
      <c r="G10" s="4">
        <f t="shared" ca="1" si="1"/>
        <v>152727696.80000001</v>
      </c>
      <c r="H10" s="7"/>
      <c r="I10" s="7"/>
      <c r="J10" s="4"/>
      <c r="K10" s="4"/>
      <c r="L10" s="7"/>
      <c r="M10" s="7"/>
      <c r="N10" s="7"/>
      <c r="O10" s="7"/>
    </row>
    <row r="11" spans="1:15" x14ac:dyDescent="0.25">
      <c r="A11" s="7">
        <v>1.7500000000000002E-2</v>
      </c>
      <c r="B11" s="7">
        <v>173218000</v>
      </c>
      <c r="C11" s="7">
        <v>142637000</v>
      </c>
      <c r="D11" s="7"/>
      <c r="E11" s="4">
        <v>1.6358999999999999E-2</v>
      </c>
      <c r="F11" s="4">
        <f t="shared" ca="1" si="0"/>
        <v>177232950.80000001</v>
      </c>
      <c r="G11" s="4">
        <f t="shared" ca="1" si="1"/>
        <v>148850429.60000002</v>
      </c>
      <c r="H11" s="7"/>
      <c r="I11" s="7"/>
      <c r="J11" s="4"/>
      <c r="K11" s="4"/>
      <c r="L11" s="7"/>
      <c r="M11" s="7"/>
      <c r="N11" s="7"/>
      <c r="O11" s="7"/>
    </row>
    <row r="12" spans="1:15" x14ac:dyDescent="0.25">
      <c r="A12" s="7">
        <v>0.02</v>
      </c>
      <c r="B12" s="7">
        <v>163710000</v>
      </c>
      <c r="C12" s="7">
        <v>129005000</v>
      </c>
      <c r="D12" s="7"/>
      <c r="E12" s="4">
        <v>1.7069999999999998E-2</v>
      </c>
      <c r="F12" s="4">
        <f t="shared" ca="1" si="0"/>
        <v>174731084</v>
      </c>
      <c r="G12" s="4">
        <f t="shared" ca="1" si="1"/>
        <v>144978608.00000003</v>
      </c>
      <c r="H12" s="7"/>
      <c r="I12" s="7"/>
      <c r="J12" s="4"/>
      <c r="K12" s="4"/>
      <c r="L12" s="7"/>
      <c r="M12" s="7"/>
      <c r="N12" s="7"/>
      <c r="O12" s="7"/>
    </row>
    <row r="13" spans="1:15" x14ac:dyDescent="0.25">
      <c r="A13" s="7">
        <v>2.2499999999999999E-2</v>
      </c>
      <c r="B13" s="7">
        <v>153708000</v>
      </c>
      <c r="C13" s="7">
        <v>115883000</v>
      </c>
      <c r="D13" s="7"/>
      <c r="E13" s="4">
        <v>1.7781000000000002E-2</v>
      </c>
      <c r="F13" s="4">
        <f t="shared" ca="1" si="0"/>
        <v>172149300.80000001</v>
      </c>
      <c r="G13" s="4">
        <f t="shared" ca="1" si="1"/>
        <v>141104763.19999999</v>
      </c>
      <c r="H13" s="7"/>
      <c r="I13" s="7"/>
      <c r="J13" s="4"/>
      <c r="K13" s="4"/>
      <c r="L13" s="7"/>
      <c r="M13" s="7"/>
      <c r="N13" s="7"/>
      <c r="O13" s="7"/>
    </row>
    <row r="14" spans="1:15" x14ac:dyDescent="0.25">
      <c r="A14" s="7">
        <v>2.5000000000000001E-2</v>
      </c>
      <c r="B14" s="7">
        <v>143427000</v>
      </c>
      <c r="C14" s="7">
        <v>103649000</v>
      </c>
      <c r="D14" s="7"/>
      <c r="E14" s="4">
        <v>1.8492000000000001E-2</v>
      </c>
      <c r="F14" s="4">
        <f t="shared" ca="1" si="0"/>
        <v>169445225.60000002</v>
      </c>
      <c r="G14" s="4">
        <f t="shared" ca="1" si="1"/>
        <v>137227822.40000001</v>
      </c>
      <c r="H14" s="7"/>
      <c r="I14" s="7"/>
      <c r="J14" s="4"/>
      <c r="K14" s="4"/>
      <c r="L14" s="7"/>
      <c r="M14" s="7"/>
      <c r="N14" s="7"/>
      <c r="O14" s="7"/>
    </row>
    <row r="15" spans="1:15" x14ac:dyDescent="0.25">
      <c r="A15" s="7">
        <v>2.75E-2</v>
      </c>
      <c r="B15" s="7">
        <v>133070000</v>
      </c>
      <c r="C15" s="7">
        <v>92572700</v>
      </c>
      <c r="D15" s="7"/>
      <c r="E15" s="4">
        <v>1.9203999999999999E-2</v>
      </c>
      <c r="F15" s="4">
        <f t="shared" ca="1" si="0"/>
        <v>166737347.20000005</v>
      </c>
      <c r="G15" s="4">
        <f t="shared" ca="1" si="1"/>
        <v>133345428.80000001</v>
      </c>
      <c r="H15" s="7"/>
      <c r="I15" s="7"/>
      <c r="J15" s="4"/>
      <c r="K15" s="4"/>
      <c r="L15" s="7"/>
      <c r="M15" s="7"/>
      <c r="N15" s="7"/>
      <c r="O15" s="7"/>
    </row>
    <row r="16" spans="1:15" x14ac:dyDescent="0.25">
      <c r="A16" s="7">
        <v>0.03</v>
      </c>
      <c r="B16" s="7">
        <v>122824000</v>
      </c>
      <c r="C16" s="7">
        <v>82790900</v>
      </c>
      <c r="D16" s="7"/>
      <c r="E16" s="4">
        <v>1.9914999999999999E-2</v>
      </c>
      <c r="F16" s="4">
        <f t="shared" ca="1" si="0"/>
        <v>164033272.00000003</v>
      </c>
      <c r="G16" s="4">
        <f t="shared" ca="1" si="1"/>
        <v>129468488.00000001</v>
      </c>
      <c r="H16" s="7"/>
      <c r="I16" s="7"/>
      <c r="J16" s="4"/>
      <c r="K16" s="4"/>
      <c r="L16" s="7"/>
      <c r="M16" s="7"/>
      <c r="N16" s="7"/>
      <c r="O16" s="7"/>
    </row>
    <row r="17" spans="1:15" x14ac:dyDescent="0.25">
      <c r="A17" s="7">
        <v>3.2500000000000001E-2</v>
      </c>
      <c r="B17" s="7">
        <v>112853000</v>
      </c>
      <c r="C17" s="7">
        <v>74320100</v>
      </c>
      <c r="D17" s="7"/>
      <c r="E17" s="4">
        <v>2.0625999999999999E-2</v>
      </c>
      <c r="F17" s="4">
        <f t="shared" ca="1" si="0"/>
        <v>161205499.19999999</v>
      </c>
      <c r="G17" s="4">
        <f t="shared" ca="1" si="1"/>
        <v>125719251.2</v>
      </c>
      <c r="H17" s="7"/>
      <c r="I17" s="7"/>
      <c r="J17" s="4"/>
      <c r="K17" s="4"/>
      <c r="L17" s="7"/>
      <c r="M17" s="7"/>
      <c r="N17" s="7"/>
      <c r="O17" s="7"/>
    </row>
    <row r="18" spans="1:15" x14ac:dyDescent="0.25">
      <c r="A18" s="7">
        <v>3.5000000000000003E-2</v>
      </c>
      <c r="B18" s="7">
        <v>103291000</v>
      </c>
      <c r="C18" s="7">
        <v>67087000</v>
      </c>
      <c r="D18" s="7"/>
      <c r="E18" s="4">
        <v>2.1336999999999998E-2</v>
      </c>
      <c r="F18" s="4">
        <f t="shared" ca="1" si="0"/>
        <v>158360930.40000001</v>
      </c>
      <c r="G18" s="4">
        <f t="shared" ca="1" si="1"/>
        <v>121987354.40000001</v>
      </c>
      <c r="H18" s="7"/>
      <c r="I18" s="7"/>
      <c r="J18" s="4"/>
      <c r="K18" s="4"/>
      <c r="L18" s="7"/>
      <c r="M18" s="7"/>
      <c r="N18" s="7"/>
      <c r="O18" s="7"/>
    </row>
    <row r="19" spans="1:15" x14ac:dyDescent="0.25">
      <c r="A19" s="7">
        <v>3.7499999999999999E-2</v>
      </c>
      <c r="B19" s="7">
        <v>94247400</v>
      </c>
      <c r="C19" s="7">
        <v>60951700</v>
      </c>
      <c r="D19" s="7"/>
      <c r="E19" s="4">
        <v>2.2048999999999999E-2</v>
      </c>
      <c r="F19" s="4">
        <f t="shared" ca="1" si="0"/>
        <v>155512360.80000001</v>
      </c>
      <c r="G19" s="4">
        <f t="shared" ca="1" si="1"/>
        <v>118250208.8</v>
      </c>
      <c r="H19" s="7"/>
      <c r="I19" s="7"/>
      <c r="J19" s="4"/>
      <c r="K19" s="4"/>
      <c r="L19" s="7"/>
      <c r="M19" s="7"/>
      <c r="N19" s="7"/>
      <c r="O19" s="7"/>
    </row>
    <row r="20" spans="1:15" x14ac:dyDescent="0.25">
      <c r="A20" s="7">
        <v>0.04</v>
      </c>
      <c r="B20" s="7">
        <v>85796300</v>
      </c>
      <c r="C20" s="7">
        <v>55737300</v>
      </c>
      <c r="D20" s="7"/>
      <c r="E20" s="4">
        <v>2.2759999999999999E-2</v>
      </c>
      <c r="F20" s="4">
        <f t="shared" ca="1" si="0"/>
        <v>152638776</v>
      </c>
      <c r="G20" s="4">
        <f t="shared" ca="1" si="1"/>
        <v>114610664</v>
      </c>
      <c r="H20" s="7"/>
      <c r="I20" s="7"/>
      <c r="J20" s="4"/>
      <c r="K20" s="4"/>
      <c r="L20" s="7"/>
      <c r="M20" s="7"/>
      <c r="N20" s="7"/>
      <c r="O20" s="7"/>
    </row>
    <row r="21" spans="1:15" x14ac:dyDescent="0.25">
      <c r="A21" s="7">
        <v>4.2500000000000003E-2</v>
      </c>
      <c r="B21" s="7">
        <v>77985800</v>
      </c>
      <c r="C21" s="7">
        <v>51260700</v>
      </c>
      <c r="D21" s="7"/>
      <c r="E21" s="4">
        <v>2.3470999999999999E-2</v>
      </c>
      <c r="F21" s="4">
        <f t="shared" ca="1" si="0"/>
        <v>149714859.60000002</v>
      </c>
      <c r="G21" s="4">
        <f t="shared" ca="1" si="1"/>
        <v>111131314.40000001</v>
      </c>
      <c r="H21" s="7"/>
      <c r="I21" s="7"/>
      <c r="J21" s="4"/>
      <c r="K21" s="4"/>
      <c r="L21" s="7"/>
      <c r="M21" s="7"/>
      <c r="N21" s="7"/>
      <c r="O21" s="7"/>
    </row>
    <row r="22" spans="1:15" x14ac:dyDescent="0.25">
      <c r="A22" s="7">
        <v>4.4999999999999998E-2</v>
      </c>
      <c r="B22" s="7">
        <v>70835600</v>
      </c>
      <c r="C22" s="7">
        <v>47353600</v>
      </c>
      <c r="D22" s="7"/>
      <c r="E22" s="4">
        <v>2.4181999999999999E-2</v>
      </c>
      <c r="F22" s="4">
        <f t="shared" ca="1" si="0"/>
        <v>146790943.19999999</v>
      </c>
      <c r="G22" s="4">
        <f t="shared" ca="1" si="1"/>
        <v>107651964.8</v>
      </c>
      <c r="H22" s="7"/>
      <c r="I22" s="7"/>
      <c r="J22" s="4"/>
      <c r="K22" s="4"/>
      <c r="L22" s="7"/>
      <c r="M22" s="7"/>
      <c r="N22" s="7"/>
      <c r="O22" s="7"/>
    </row>
    <row r="23" spans="1:15" x14ac:dyDescent="0.25">
      <c r="A23" s="7">
        <v>4.7500000000000001E-2</v>
      </c>
      <c r="B23" s="7">
        <v>64342200</v>
      </c>
      <c r="C23" s="7">
        <v>43877100</v>
      </c>
      <c r="D23" s="7"/>
      <c r="E23" s="4">
        <v>2.4892999999999998E-2</v>
      </c>
      <c r="F23" s="4">
        <f t="shared" ca="1" si="0"/>
        <v>143867026.80000001</v>
      </c>
      <c r="G23" s="4">
        <f t="shared" ca="1" si="1"/>
        <v>104172615.2</v>
      </c>
      <c r="H23" s="7"/>
      <c r="I23" s="7"/>
      <c r="J23" s="4"/>
      <c r="K23" s="4"/>
      <c r="L23" s="7"/>
      <c r="M23" s="7"/>
      <c r="N23" s="7"/>
      <c r="O23" s="7"/>
    </row>
    <row r="24" spans="1:15" x14ac:dyDescent="0.25">
      <c r="A24" s="7">
        <v>0.05</v>
      </c>
      <c r="B24" s="7">
        <v>58481800</v>
      </c>
      <c r="C24" s="7">
        <v>40728300</v>
      </c>
      <c r="D24" s="7"/>
      <c r="E24" s="4">
        <v>2.5604999999999999E-2</v>
      </c>
      <c r="F24" s="4">
        <f t="shared" ca="1" si="0"/>
        <v>140920606.00000003</v>
      </c>
      <c r="G24" s="4">
        <f t="shared" ca="1" si="1"/>
        <v>100968535.40000002</v>
      </c>
      <c r="H24" s="7"/>
      <c r="I24" s="7"/>
      <c r="J24" s="4"/>
      <c r="K24" s="4"/>
      <c r="L24" s="7"/>
      <c r="M24" s="7"/>
      <c r="N24" s="7"/>
      <c r="O24" s="7"/>
    </row>
    <row r="25" spans="1:15" x14ac:dyDescent="0.25">
      <c r="A25" s="7">
        <v>5.2499999999999998E-2</v>
      </c>
      <c r="B25" s="7">
        <v>53215800</v>
      </c>
      <c r="C25" s="7">
        <v>37841700</v>
      </c>
      <c r="D25" s="7"/>
      <c r="E25" s="4">
        <v>2.6315999999999999E-2</v>
      </c>
      <c r="F25" s="4">
        <f t="shared" ca="1" si="0"/>
        <v>137975075.20000005</v>
      </c>
      <c r="G25" s="4">
        <f t="shared" ca="1" si="1"/>
        <v>97818435.680000007</v>
      </c>
      <c r="H25" s="7"/>
      <c r="I25" s="7"/>
      <c r="J25" s="4"/>
      <c r="K25" s="4"/>
      <c r="L25" s="7"/>
      <c r="M25" s="7"/>
      <c r="N25" s="7"/>
      <c r="O25" s="7"/>
    </row>
    <row r="26" spans="1:15" x14ac:dyDescent="0.25">
      <c r="A26" s="7">
        <v>5.5E-2</v>
      </c>
      <c r="B26" s="7">
        <v>48494800</v>
      </c>
      <c r="C26" s="7">
        <v>35181300</v>
      </c>
      <c r="D26" s="7"/>
      <c r="E26" s="4">
        <v>2.7026999999999999E-2</v>
      </c>
      <c r="F26" s="4">
        <f t="shared" ca="1" si="0"/>
        <v>135029544.40000004</v>
      </c>
      <c r="G26" s="4">
        <f t="shared" ca="1" si="1"/>
        <v>94668335.960000008</v>
      </c>
      <c r="H26" s="7"/>
      <c r="I26" s="7"/>
      <c r="J26" s="4"/>
      <c r="K26" s="4"/>
      <c r="L26" s="7"/>
      <c r="M26" s="7"/>
      <c r="N26" s="7"/>
      <c r="O26" s="7"/>
    </row>
    <row r="27" spans="1:15" x14ac:dyDescent="0.25">
      <c r="A27" s="7">
        <v>5.7500000000000002E-2</v>
      </c>
      <c r="B27" s="7">
        <v>44263200</v>
      </c>
      <c r="C27" s="7">
        <v>32732200</v>
      </c>
      <c r="D27" s="7"/>
      <c r="E27" s="4">
        <v>2.7737999999999999E-2</v>
      </c>
      <c r="F27" s="4">
        <f t="shared" ca="1" si="0"/>
        <v>132094580.8</v>
      </c>
      <c r="G27" s="4">
        <f t="shared" ca="1" si="1"/>
        <v>91641472.640000001</v>
      </c>
      <c r="H27" s="7"/>
      <c r="I27" s="7"/>
      <c r="J27" s="4"/>
      <c r="K27" s="4"/>
      <c r="L27" s="7"/>
      <c r="M27" s="7"/>
      <c r="N27" s="7"/>
      <c r="O27" s="7"/>
    </row>
    <row r="28" spans="1:15" x14ac:dyDescent="0.25">
      <c r="A28" s="7">
        <v>0.06</v>
      </c>
      <c r="B28" s="7">
        <v>40463100</v>
      </c>
      <c r="C28" s="7">
        <v>30490300</v>
      </c>
      <c r="D28" s="7"/>
      <c r="E28" s="4">
        <v>2.845E-2</v>
      </c>
      <c r="F28" s="4">
        <f t="shared" ca="1" si="0"/>
        <v>129176519.99999999</v>
      </c>
      <c r="G28" s="4">
        <f t="shared" ca="1" si="1"/>
        <v>88855615.999999985</v>
      </c>
      <c r="H28" s="7"/>
      <c r="I28" s="7"/>
      <c r="J28" s="4"/>
      <c r="K28" s="4"/>
      <c r="L28" s="7"/>
      <c r="M28" s="7"/>
      <c r="N28" s="7"/>
      <c r="O28" s="7"/>
    </row>
    <row r="29" spans="1:15" x14ac:dyDescent="0.25">
      <c r="A29" s="7">
        <v>6.25E-2</v>
      </c>
      <c r="B29" s="7">
        <v>37038100</v>
      </c>
      <c r="C29" s="7">
        <v>28452300</v>
      </c>
      <c r="D29" s="7"/>
      <c r="E29" s="4">
        <v>2.9160999999999999E-2</v>
      </c>
      <c r="F29" s="4">
        <f t="shared" ca="1" si="0"/>
        <v>126262557.59999999</v>
      </c>
      <c r="G29" s="4">
        <f t="shared" ca="1" si="1"/>
        <v>86073672.079999983</v>
      </c>
      <c r="H29" s="7"/>
      <c r="I29" s="7"/>
      <c r="J29" s="4"/>
      <c r="K29" s="4"/>
      <c r="L29" s="7"/>
      <c r="M29" s="7"/>
      <c r="N29" s="7"/>
      <c r="O29" s="7"/>
    </row>
    <row r="30" spans="1:15" x14ac:dyDescent="0.25">
      <c r="A30" s="7">
        <v>6.5000000000000002E-2</v>
      </c>
      <c r="B30" s="7">
        <v>33935700</v>
      </c>
      <c r="C30" s="7">
        <v>26610000</v>
      </c>
      <c r="D30" s="7"/>
      <c r="E30" s="4">
        <v>2.9871999999999999E-2</v>
      </c>
      <c r="F30" s="4">
        <f t="shared" ca="1" si="0"/>
        <v>123348595.19999999</v>
      </c>
      <c r="G30" s="4">
        <f t="shared" ca="1" si="1"/>
        <v>83291728.159999996</v>
      </c>
      <c r="H30" s="7"/>
      <c r="I30" s="7"/>
      <c r="J30" s="4"/>
      <c r="K30" s="4"/>
      <c r="L30" s="7"/>
      <c r="M30" s="7"/>
      <c r="N30" s="7"/>
      <c r="O30" s="7"/>
    </row>
    <row r="31" spans="1:15" x14ac:dyDescent="0.25">
      <c r="A31" s="7">
        <v>6.7500000000000004E-2</v>
      </c>
      <c r="B31" s="7">
        <v>31109600</v>
      </c>
      <c r="C31" s="7">
        <v>24946600</v>
      </c>
      <c r="D31" s="7"/>
      <c r="E31" s="4">
        <v>3.0582999999999999E-2</v>
      </c>
      <c r="F31" s="4">
        <f t="shared" ca="1" si="0"/>
        <v>120498762.8</v>
      </c>
      <c r="G31" s="4">
        <f t="shared" ca="1" si="1"/>
        <v>80815509.439999983</v>
      </c>
      <c r="H31" s="7"/>
      <c r="I31" s="7"/>
      <c r="J31" s="4"/>
      <c r="K31" s="4"/>
      <c r="L31" s="7"/>
      <c r="M31" s="7"/>
      <c r="N31" s="7"/>
      <c r="O31" s="7"/>
    </row>
    <row r="32" spans="1:15" x14ac:dyDescent="0.25">
      <c r="A32" s="7">
        <v>7.0000000000000007E-2</v>
      </c>
      <c r="B32" s="7">
        <v>28520100</v>
      </c>
      <c r="C32" s="7">
        <v>23436700</v>
      </c>
      <c r="D32" s="7"/>
      <c r="E32" s="4">
        <v>3.1295000000000003E-2</v>
      </c>
      <c r="F32" s="4">
        <f t="shared" ca="1" si="0"/>
        <v>117659021.99999999</v>
      </c>
      <c r="G32" s="4">
        <f t="shared" ca="1" si="1"/>
        <v>78403025.599999979</v>
      </c>
      <c r="H32" s="7"/>
      <c r="I32" s="7"/>
      <c r="J32" s="4"/>
      <c r="K32" s="4"/>
      <c r="L32" s="7"/>
      <c r="M32" s="7"/>
      <c r="N32" s="7"/>
      <c r="O32" s="7"/>
    </row>
    <row r="33" spans="1:15" x14ac:dyDescent="0.25">
      <c r="A33" s="7">
        <v>7.2499999999999995E-2</v>
      </c>
      <c r="B33" s="7">
        <v>26135500</v>
      </c>
      <c r="C33" s="7">
        <v>22049000</v>
      </c>
      <c r="D33" s="7"/>
      <c r="E33" s="4">
        <v>3.2006E-2</v>
      </c>
      <c r="F33" s="4">
        <f t="shared" ca="1" si="0"/>
        <v>114823269.60000001</v>
      </c>
      <c r="G33" s="4">
        <f t="shared" ca="1" si="1"/>
        <v>75993930.079999983</v>
      </c>
      <c r="H33" s="7"/>
      <c r="I33" s="7"/>
      <c r="J33" s="4"/>
      <c r="K33" s="4"/>
      <c r="L33" s="7"/>
      <c r="M33" s="7"/>
      <c r="N33" s="7"/>
      <c r="O33" s="7"/>
    </row>
    <row r="34" spans="1:15" x14ac:dyDescent="0.25">
      <c r="A34" s="7">
        <v>7.4999999999999997E-2</v>
      </c>
      <c r="B34" s="7">
        <v>23930800</v>
      </c>
      <c r="C34" s="7">
        <v>20750800</v>
      </c>
      <c r="D34" s="7"/>
      <c r="E34" s="4">
        <v>3.2717000000000003E-2</v>
      </c>
      <c r="F34" s="4">
        <f t="shared" ca="1" si="0"/>
        <v>112023018.39999998</v>
      </c>
      <c r="G34" s="4">
        <f t="shared" ca="1" si="1"/>
        <v>73692266.920000002</v>
      </c>
      <c r="H34" s="7"/>
      <c r="I34" s="7"/>
      <c r="J34" s="4"/>
      <c r="K34" s="4"/>
      <c r="L34" s="7"/>
      <c r="M34" s="7"/>
      <c r="N34" s="7"/>
      <c r="O34" s="7"/>
    </row>
    <row r="35" spans="1:15" x14ac:dyDescent="0.25">
      <c r="A35" s="7">
        <v>7.7499999999999999E-2</v>
      </c>
      <c r="B35" s="7">
        <v>21887900</v>
      </c>
      <c r="C35" s="7">
        <v>19512600</v>
      </c>
      <c r="D35" s="7"/>
      <c r="E35" s="4">
        <v>3.3427999999999999E-2</v>
      </c>
      <c r="F35" s="4">
        <f t="shared" ca="1" si="0"/>
        <v>109303585.59999999</v>
      </c>
      <c r="G35" s="4">
        <f t="shared" ca="1" si="1"/>
        <v>71635173.280000001</v>
      </c>
      <c r="H35" s="7"/>
      <c r="I35" s="7"/>
      <c r="J35" s="4"/>
      <c r="K35" s="4"/>
      <c r="L35" s="7"/>
      <c r="M35" s="7"/>
      <c r="N35" s="7"/>
      <c r="O35" s="7"/>
    </row>
    <row r="36" spans="1:15" x14ac:dyDescent="0.25">
      <c r="A36" s="7">
        <v>0.08</v>
      </c>
      <c r="B36" s="7">
        <v>19993900</v>
      </c>
      <c r="C36" s="7">
        <v>18312300</v>
      </c>
      <c r="D36" s="7"/>
      <c r="E36" s="4">
        <v>3.4139999999999997E-2</v>
      </c>
      <c r="F36" s="4">
        <f t="shared" ca="1" si="0"/>
        <v>106580328</v>
      </c>
      <c r="G36" s="4">
        <f t="shared" ca="1" si="1"/>
        <v>69575186.400000021</v>
      </c>
      <c r="H36" s="7"/>
      <c r="I36" s="7"/>
      <c r="J36" s="4"/>
      <c r="K36" s="4"/>
      <c r="L36" s="7"/>
      <c r="M36" s="7"/>
      <c r="N36" s="7"/>
      <c r="O36" s="7"/>
    </row>
    <row r="37" spans="1:15" x14ac:dyDescent="0.25">
      <c r="A37" s="7">
        <v>8.2500000000000004E-2</v>
      </c>
      <c r="B37" s="7">
        <v>18240000</v>
      </c>
      <c r="C37" s="7">
        <v>17137400</v>
      </c>
      <c r="D37" s="7"/>
      <c r="E37" s="4">
        <v>3.4851E-2</v>
      </c>
      <c r="F37" s="4">
        <f t="shared" ca="1" si="0"/>
        <v>103860895.2</v>
      </c>
      <c r="G37" s="4">
        <f t="shared" ca="1" si="1"/>
        <v>67518092.760000005</v>
      </c>
      <c r="H37" s="7"/>
      <c r="I37" s="7"/>
      <c r="J37" s="4"/>
      <c r="K37" s="4"/>
      <c r="L37" s="7"/>
      <c r="M37" s="7"/>
      <c r="N37" s="7"/>
      <c r="O37" s="7"/>
    </row>
    <row r="38" spans="1:15" x14ac:dyDescent="0.25">
      <c r="A38" s="7">
        <v>8.5000000000000006E-2</v>
      </c>
      <c r="B38" s="7">
        <v>16620400</v>
      </c>
      <c r="C38" s="7">
        <v>15985500</v>
      </c>
      <c r="D38" s="7"/>
      <c r="E38" s="4">
        <v>3.5562000000000003E-2</v>
      </c>
      <c r="F38" s="4">
        <f t="shared" ca="1" si="0"/>
        <v>101257998.71999998</v>
      </c>
      <c r="G38" s="4">
        <f t="shared" ca="1" si="1"/>
        <v>65707784.560000002</v>
      </c>
      <c r="H38" s="7"/>
      <c r="I38" s="7"/>
      <c r="J38" s="4"/>
      <c r="K38" s="4"/>
      <c r="L38" s="7"/>
      <c r="M38" s="7"/>
      <c r="N38" s="7"/>
      <c r="O38" s="7"/>
    </row>
    <row r="39" spans="1:15" x14ac:dyDescent="0.25">
      <c r="A39" s="7">
        <v>8.7499999999999994E-2</v>
      </c>
      <c r="B39" s="7">
        <v>15130500</v>
      </c>
      <c r="C39" s="7">
        <v>14863300</v>
      </c>
      <c r="D39" s="7"/>
      <c r="E39" s="4">
        <v>3.6273E-2</v>
      </c>
      <c r="F39" s="4">
        <f t="shared" ca="1" si="0"/>
        <v>98685998.879999995</v>
      </c>
      <c r="G39" s="4">
        <f t="shared" ca="1" si="1"/>
        <v>63962905.24000001</v>
      </c>
      <c r="H39" s="7"/>
      <c r="I39" s="7"/>
      <c r="J39" s="4"/>
      <c r="K39" s="4"/>
      <c r="L39" s="7"/>
      <c r="M39" s="7"/>
      <c r="N39" s="7"/>
      <c r="O39" s="7"/>
    </row>
    <row r="40" spans="1:15" x14ac:dyDescent="0.25">
      <c r="A40" s="7">
        <v>0.09</v>
      </c>
      <c r="B40" s="7">
        <v>13766400</v>
      </c>
      <c r="C40" s="7">
        <v>13783400</v>
      </c>
      <c r="D40" s="7"/>
      <c r="E40" s="4">
        <v>3.6984999999999997E-2</v>
      </c>
      <c r="F40" s="4">
        <f t="shared" ca="1" si="0"/>
        <v>96110381.600000009</v>
      </c>
      <c r="G40" s="4">
        <f t="shared" ca="1" si="1"/>
        <v>62215571.800000012</v>
      </c>
      <c r="H40" s="7"/>
      <c r="I40" s="7"/>
      <c r="J40" s="4"/>
      <c r="K40" s="4"/>
      <c r="L40" s="7"/>
      <c r="M40" s="7"/>
      <c r="N40" s="7"/>
      <c r="O40" s="7"/>
    </row>
    <row r="41" spans="1:15" x14ac:dyDescent="0.25">
      <c r="A41" s="7">
        <v>9.2499999999999999E-2</v>
      </c>
      <c r="B41" s="7">
        <v>12523900</v>
      </c>
      <c r="C41" s="7">
        <v>12761000</v>
      </c>
      <c r="D41" s="7"/>
      <c r="E41" s="4">
        <v>3.7696E-2</v>
      </c>
      <c r="F41" s="4">
        <f t="shared" ca="1" si="0"/>
        <v>93584833.760000005</v>
      </c>
      <c r="G41" s="4">
        <f t="shared" ca="1" si="1"/>
        <v>60542891.039999992</v>
      </c>
      <c r="H41" s="7"/>
      <c r="I41" s="7"/>
      <c r="J41" s="4"/>
      <c r="K41" s="4"/>
      <c r="L41" s="7"/>
      <c r="M41" s="7"/>
      <c r="N41" s="7"/>
      <c r="O41" s="7"/>
    </row>
    <row r="42" spans="1:15" x14ac:dyDescent="0.25">
      <c r="A42" s="7">
        <v>9.5000000000000001E-2</v>
      </c>
      <c r="B42" s="7">
        <v>11397600</v>
      </c>
      <c r="C42" s="7">
        <v>11810200</v>
      </c>
      <c r="D42" s="7"/>
      <c r="E42" s="4">
        <v>3.8406999999999997E-2</v>
      </c>
      <c r="F42" s="4">
        <f t="shared" ca="1" si="0"/>
        <v>91181340.920000017</v>
      </c>
      <c r="G42" s="4">
        <f t="shared" ca="1" si="1"/>
        <v>59059915.680000007</v>
      </c>
      <c r="H42" s="7"/>
      <c r="I42" s="7"/>
      <c r="J42" s="4"/>
      <c r="K42" s="4"/>
      <c r="L42" s="7"/>
      <c r="M42" s="7"/>
      <c r="N42" s="7"/>
      <c r="O42" s="7"/>
    </row>
    <row r="43" spans="1:15" x14ac:dyDescent="0.25">
      <c r="A43" s="7">
        <v>9.7500000000000003E-2</v>
      </c>
      <c r="B43" s="7">
        <v>10381000</v>
      </c>
      <c r="C43" s="7">
        <v>10940700</v>
      </c>
      <c r="D43" s="7"/>
      <c r="E43" s="4">
        <v>3.9118E-2</v>
      </c>
      <c r="F43" s="4">
        <f t="shared" ca="1" si="0"/>
        <v>88777848.080000013</v>
      </c>
      <c r="G43" s="4">
        <f t="shared" ca="1" si="1"/>
        <v>57576940.319999993</v>
      </c>
      <c r="H43" s="7"/>
      <c r="I43" s="7"/>
      <c r="J43" s="4"/>
      <c r="K43" s="4"/>
      <c r="L43" s="7"/>
      <c r="M43" s="7"/>
      <c r="N43" s="7"/>
      <c r="O43" s="7"/>
    </row>
    <row r="44" spans="1:15" x14ac:dyDescent="0.25">
      <c r="A44" s="7">
        <v>0.1</v>
      </c>
      <c r="B44" s="7">
        <v>9466360</v>
      </c>
      <c r="C44" s="7">
        <v>10156500</v>
      </c>
      <c r="D44" s="7"/>
      <c r="E44" s="4">
        <v>3.9829000000000003E-2</v>
      </c>
      <c r="F44" s="4">
        <f t="shared" ca="1" si="0"/>
        <v>86374355.24000001</v>
      </c>
      <c r="G44" s="4">
        <f t="shared" ca="1" si="1"/>
        <v>56093964.959999993</v>
      </c>
      <c r="H44" s="7"/>
      <c r="I44" s="7"/>
      <c r="J44" s="4"/>
      <c r="K44" s="4"/>
      <c r="L44" s="7"/>
      <c r="M44" s="7"/>
      <c r="N44" s="7"/>
      <c r="O44" s="7"/>
    </row>
    <row r="45" spans="1:15" x14ac:dyDescent="0.25">
      <c r="A45" s="7">
        <v>0.10249999999999999</v>
      </c>
      <c r="B45" s="7">
        <v>8644760</v>
      </c>
      <c r="C45" s="7">
        <v>9455200</v>
      </c>
      <c r="D45" s="7"/>
      <c r="E45" s="4">
        <v>4.0541000000000001E-2</v>
      </c>
      <c r="F45" s="4">
        <f t="shared" ca="1" si="0"/>
        <v>84106107.799999997</v>
      </c>
      <c r="G45" s="4">
        <f t="shared" ca="1" si="1"/>
        <v>54768563.760000005</v>
      </c>
      <c r="H45" s="7"/>
      <c r="I45" s="7"/>
      <c r="J45" s="4"/>
      <c r="K45" s="4"/>
      <c r="L45" s="7"/>
      <c r="M45" s="7"/>
      <c r="N45" s="7"/>
      <c r="O45" s="7"/>
    </row>
    <row r="46" spans="1:15" x14ac:dyDescent="0.25">
      <c r="A46" s="7">
        <v>0.105</v>
      </c>
      <c r="B46" s="7">
        <v>7906610</v>
      </c>
      <c r="C46" s="7">
        <v>8828510</v>
      </c>
      <c r="D46" s="7"/>
      <c r="E46" s="4">
        <v>4.1251999999999997E-2</v>
      </c>
      <c r="F46" s="4">
        <f t="shared" ca="1" si="0"/>
        <v>81884801.600000009</v>
      </c>
      <c r="G46" s="4">
        <f t="shared" ca="1" si="1"/>
        <v>53495418.720000014</v>
      </c>
      <c r="H46" s="7"/>
      <c r="I46" s="7"/>
      <c r="J46" s="4"/>
      <c r="K46" s="4"/>
      <c r="L46" s="7"/>
      <c r="M46" s="7"/>
      <c r="N46" s="7"/>
      <c r="O46" s="7"/>
    </row>
    <row r="47" spans="1:15" x14ac:dyDescent="0.25">
      <c r="A47" s="7">
        <v>0.1075</v>
      </c>
      <c r="B47" s="7">
        <v>7241970</v>
      </c>
      <c r="C47" s="7">
        <v>8264320</v>
      </c>
      <c r="D47" s="7"/>
      <c r="E47" s="4">
        <v>4.1963E-2</v>
      </c>
      <c r="F47" s="4">
        <f t="shared" ca="1" si="0"/>
        <v>79663495.400000006</v>
      </c>
      <c r="G47" s="4">
        <f t="shared" ca="1" si="1"/>
        <v>52222273.680000007</v>
      </c>
      <c r="H47" s="7"/>
      <c r="I47" s="7"/>
      <c r="J47" s="4"/>
      <c r="K47" s="4"/>
      <c r="L47" s="7"/>
      <c r="M47" s="7"/>
      <c r="N47" s="7"/>
      <c r="O47" s="7"/>
    </row>
    <row r="48" spans="1:15" x14ac:dyDescent="0.25">
      <c r="A48" s="7">
        <v>0.11</v>
      </c>
      <c r="B48" s="7">
        <v>6640980</v>
      </c>
      <c r="C48" s="7">
        <v>7748900</v>
      </c>
      <c r="D48" s="7"/>
      <c r="E48" s="4">
        <v>4.2673999999999997E-2</v>
      </c>
      <c r="F48" s="4">
        <f t="shared" ca="1" si="0"/>
        <v>77488146.079999983</v>
      </c>
      <c r="G48" s="4">
        <f t="shared" ca="1" si="1"/>
        <v>50988765.840000004</v>
      </c>
      <c r="H48" s="7"/>
      <c r="I48" s="7"/>
      <c r="J48" s="4"/>
      <c r="K48" s="4"/>
      <c r="L48" s="7"/>
      <c r="M48" s="7"/>
      <c r="N48" s="7"/>
      <c r="O48" s="7"/>
    </row>
    <row r="49" spans="1:15" x14ac:dyDescent="0.25">
      <c r="A49" s="7">
        <v>0.1125</v>
      </c>
      <c r="B49" s="7">
        <v>6094390</v>
      </c>
      <c r="C49" s="7">
        <v>7268870</v>
      </c>
      <c r="D49" s="7"/>
      <c r="E49" s="4">
        <v>4.3386000000000001E-2</v>
      </c>
      <c r="F49" s="4">
        <f t="shared" ca="1" si="0"/>
        <v>75451769.119999975</v>
      </c>
      <c r="G49" s="4">
        <f t="shared" ca="1" si="1"/>
        <v>49876023.75999999</v>
      </c>
      <c r="H49" s="7"/>
      <c r="I49" s="7"/>
      <c r="J49" s="4"/>
      <c r="K49" s="4"/>
      <c r="L49" s="7"/>
      <c r="M49" s="7"/>
      <c r="N49" s="7"/>
      <c r="O49" s="7"/>
    </row>
    <row r="50" spans="1:15" x14ac:dyDescent="0.25">
      <c r="A50" s="7">
        <v>0.115</v>
      </c>
      <c r="B50" s="7">
        <v>5593870</v>
      </c>
      <c r="C50" s="7">
        <v>6813350</v>
      </c>
      <c r="D50" s="7"/>
      <c r="E50" s="4">
        <v>4.4096999999999997E-2</v>
      </c>
      <c r="F50" s="4">
        <f t="shared" ca="1" si="0"/>
        <v>73418252.23999998</v>
      </c>
      <c r="G50" s="4">
        <f t="shared" ca="1" si="1"/>
        <v>48764844.519999996</v>
      </c>
      <c r="H50" s="7"/>
      <c r="I50" s="7"/>
      <c r="J50" s="4"/>
      <c r="K50" s="4"/>
      <c r="L50" s="7"/>
      <c r="M50" s="7"/>
      <c r="N50" s="7"/>
      <c r="O50" s="7"/>
    </row>
    <row r="51" spans="1:15" x14ac:dyDescent="0.25">
      <c r="A51" s="7">
        <v>0.11749999999999999</v>
      </c>
      <c r="B51" s="7">
        <v>5132270</v>
      </c>
      <c r="C51" s="7">
        <v>6374960</v>
      </c>
      <c r="D51" s="7"/>
      <c r="E51" s="4">
        <v>4.4808000000000001E-2</v>
      </c>
      <c r="F51" s="4">
        <f t="shared" ca="1" si="0"/>
        <v>71384735.35999997</v>
      </c>
      <c r="G51" s="4">
        <f t="shared" ca="1" si="1"/>
        <v>47653665.279999986</v>
      </c>
      <c r="H51" s="7"/>
      <c r="I51" s="7"/>
      <c r="J51" s="4"/>
      <c r="K51" s="4"/>
      <c r="L51" s="7"/>
      <c r="M51" s="7"/>
      <c r="N51" s="7"/>
      <c r="O51" s="7"/>
    </row>
    <row r="52" spans="1:15" x14ac:dyDescent="0.25">
      <c r="A52" s="7">
        <v>0.12</v>
      </c>
      <c r="B52" s="7">
        <v>4703810</v>
      </c>
      <c r="C52" s="7">
        <v>5950050</v>
      </c>
      <c r="D52" s="7"/>
      <c r="E52" s="4">
        <v>4.5518999999999997E-2</v>
      </c>
      <c r="F52" s="4">
        <f t="shared" ca="1" si="0"/>
        <v>69487570.159999996</v>
      </c>
      <c r="G52" s="4">
        <f t="shared" ca="1" si="1"/>
        <v>46631878.600000009</v>
      </c>
      <c r="H52" s="7"/>
      <c r="I52" s="7"/>
      <c r="J52" s="4"/>
      <c r="K52" s="4"/>
      <c r="L52" s="7"/>
      <c r="M52" s="7"/>
      <c r="N52" s="7"/>
      <c r="O52" s="7"/>
    </row>
    <row r="53" spans="1:15" x14ac:dyDescent="0.25">
      <c r="A53" s="7">
        <v>0.1225</v>
      </c>
      <c r="B53" s="7">
        <v>4304200</v>
      </c>
      <c r="C53" s="7">
        <v>5538530</v>
      </c>
      <c r="D53" s="7"/>
      <c r="E53" s="4">
        <v>4.6231000000000001E-2</v>
      </c>
      <c r="F53" s="4">
        <f t="shared" ca="1" si="0"/>
        <v>67638249.839999989</v>
      </c>
      <c r="G53" s="4">
        <f t="shared" ca="1" si="1"/>
        <v>45641771.400000006</v>
      </c>
      <c r="H53" s="7"/>
      <c r="I53" s="7"/>
      <c r="J53" s="4"/>
      <c r="K53" s="4"/>
      <c r="L53" s="7"/>
      <c r="M53" s="7"/>
      <c r="N53" s="7"/>
      <c r="O53" s="7"/>
    </row>
    <row r="54" spans="1:15" x14ac:dyDescent="0.25">
      <c r="A54" s="7">
        <v>0.125</v>
      </c>
      <c r="B54" s="7">
        <v>3930320</v>
      </c>
      <c r="C54" s="7">
        <v>5142630</v>
      </c>
      <c r="D54" s="7"/>
      <c r="E54" s="4">
        <v>4.6941999999999998E-2</v>
      </c>
      <c r="F54" s="4">
        <f t="shared" ca="1" si="0"/>
        <v>65791526.879999995</v>
      </c>
      <c r="G54" s="4">
        <f t="shared" ca="1" si="1"/>
        <v>44653054.800000012</v>
      </c>
      <c r="H54" s="7"/>
      <c r="I54" s="7"/>
      <c r="J54" s="4"/>
      <c r="K54" s="4"/>
      <c r="L54" s="7"/>
      <c r="M54" s="7"/>
      <c r="N54" s="7"/>
      <c r="O54" s="7"/>
    </row>
    <row r="55" spans="1:15" x14ac:dyDescent="0.25">
      <c r="A55" s="7">
        <v>0.1275</v>
      </c>
      <c r="B55" s="7">
        <v>3580320</v>
      </c>
      <c r="C55" s="7">
        <v>4765750</v>
      </c>
      <c r="D55" s="7"/>
      <c r="E55" s="4">
        <v>4.7653000000000001E-2</v>
      </c>
      <c r="F55" s="4">
        <f t="shared" ca="1" si="0"/>
        <v>63983543.519999996</v>
      </c>
      <c r="G55" s="4">
        <f t="shared" ca="1" si="1"/>
        <v>43684393.439999998</v>
      </c>
      <c r="H55" s="7"/>
      <c r="I55" s="7"/>
      <c r="J55" s="4"/>
      <c r="K55" s="4"/>
      <c r="L55" s="7"/>
      <c r="M55" s="7"/>
      <c r="N55" s="7"/>
      <c r="O55" s="7"/>
    </row>
    <row r="56" spans="1:15" x14ac:dyDescent="0.25">
      <c r="A56" s="7">
        <v>0.13</v>
      </c>
      <c r="B56" s="7">
        <v>3253330</v>
      </c>
      <c r="C56" s="7">
        <v>4411310</v>
      </c>
      <c r="D56" s="7"/>
      <c r="E56" s="4">
        <v>4.8363999999999997E-2</v>
      </c>
      <c r="F56" s="4">
        <f t="shared" ca="1" si="0"/>
        <v>62316845.760000005</v>
      </c>
      <c r="G56" s="4">
        <f t="shared" ca="1" si="1"/>
        <v>42788874.719999999</v>
      </c>
      <c r="H56" s="7"/>
      <c r="I56" s="7"/>
      <c r="J56" s="4"/>
      <c r="K56" s="4"/>
      <c r="L56" s="7"/>
      <c r="M56" s="7"/>
      <c r="N56" s="7"/>
      <c r="O56" s="7"/>
    </row>
    <row r="57" spans="1:15" x14ac:dyDescent="0.25">
      <c r="A57" s="7">
        <v>0.13250000000000001</v>
      </c>
      <c r="B57" s="7">
        <v>2949070</v>
      </c>
      <c r="C57" s="7">
        <v>4081680</v>
      </c>
      <c r="D57" s="7"/>
      <c r="E57" s="4">
        <v>4.9075000000000001E-2</v>
      </c>
      <c r="F57" s="4">
        <f t="shared" ca="1" si="0"/>
        <v>60650148</v>
      </c>
      <c r="G57" s="4">
        <f t="shared" ca="1" si="1"/>
        <v>41893356</v>
      </c>
      <c r="H57" s="7"/>
      <c r="I57" s="7"/>
      <c r="J57" s="4"/>
      <c r="K57" s="4"/>
      <c r="L57" s="7"/>
      <c r="M57" s="7"/>
      <c r="N57" s="7"/>
      <c r="O57" s="7"/>
    </row>
    <row r="58" spans="1:15" x14ac:dyDescent="0.25">
      <c r="A58" s="7">
        <v>0.13500000000000001</v>
      </c>
      <c r="B58" s="7">
        <v>2667780</v>
      </c>
      <c r="C58" s="7">
        <v>3777700</v>
      </c>
      <c r="D58" s="7"/>
      <c r="E58" s="4">
        <v>4.9786999999999998E-2</v>
      </c>
      <c r="F58" s="4">
        <f t="shared" ca="1" si="0"/>
        <v>58981106.079999998</v>
      </c>
      <c r="G58" s="4">
        <f t="shared" ca="1" si="1"/>
        <v>40996577.760000005</v>
      </c>
      <c r="H58" s="7"/>
      <c r="I58" s="7"/>
      <c r="J58" s="4"/>
      <c r="K58" s="4"/>
      <c r="L58" s="7"/>
      <c r="M58" s="7"/>
      <c r="N58" s="7"/>
      <c r="O58" s="7"/>
    </row>
    <row r="59" spans="1:15" x14ac:dyDescent="0.25">
      <c r="A59" s="7">
        <v>0.13750000000000001</v>
      </c>
      <c r="B59" s="7">
        <v>2409820</v>
      </c>
      <c r="C59" s="7">
        <v>3498550</v>
      </c>
      <c r="D59" s="7"/>
      <c r="E59" s="4">
        <v>5.0498000000000001E-2</v>
      </c>
      <c r="F59" s="4">
        <f t="shared" ca="1" si="0"/>
        <v>57432812.800000012</v>
      </c>
      <c r="G59" s="4">
        <f t="shared" ca="1" si="1"/>
        <v>40153289.280000009</v>
      </c>
      <c r="H59" s="7"/>
      <c r="I59" s="7"/>
      <c r="J59" s="4"/>
      <c r="K59" s="4"/>
      <c r="L59" s="7"/>
      <c r="M59" s="7"/>
      <c r="N59" s="7"/>
      <c r="O59" s="7"/>
    </row>
    <row r="60" spans="1:15" x14ac:dyDescent="0.25">
      <c r="A60" s="7">
        <v>0.14000000000000001</v>
      </c>
      <c r="B60" s="7">
        <v>2175530</v>
      </c>
      <c r="C60" s="7">
        <v>3242170</v>
      </c>
      <c r="D60" s="7"/>
      <c r="E60" s="4">
        <v>5.1208999999999998E-2</v>
      </c>
      <c r="F60" s="4">
        <f t="shared" ca="1" si="0"/>
        <v>55935162.400000021</v>
      </c>
      <c r="G60" s="4">
        <f t="shared" ca="1" si="1"/>
        <v>39332340.24000001</v>
      </c>
      <c r="H60" s="7"/>
      <c r="I60" s="7"/>
      <c r="J60" s="4"/>
      <c r="K60" s="4"/>
      <c r="L60" s="7"/>
      <c r="M60" s="7"/>
      <c r="N60" s="7"/>
      <c r="O60" s="7"/>
    </row>
    <row r="61" spans="1:15" x14ac:dyDescent="0.25">
      <c r="A61" s="7">
        <v>0.14249999999999999</v>
      </c>
      <c r="B61" s="7">
        <v>1964950</v>
      </c>
      <c r="C61" s="7">
        <v>3005670</v>
      </c>
      <c r="D61" s="7"/>
      <c r="E61" s="4">
        <v>5.1920000000000001E-2</v>
      </c>
      <c r="F61" s="4">
        <f t="shared" ca="1" si="0"/>
        <v>54437512.000000015</v>
      </c>
      <c r="G61" s="4">
        <f t="shared" ca="1" si="1"/>
        <v>38511391.20000001</v>
      </c>
      <c r="H61" s="7"/>
      <c r="I61" s="7"/>
      <c r="J61" s="4"/>
      <c r="K61" s="4"/>
      <c r="L61" s="7"/>
      <c r="M61" s="7"/>
      <c r="N61" s="7"/>
      <c r="O61" s="7"/>
    </row>
    <row r="62" spans="1:15" x14ac:dyDescent="0.25">
      <c r="A62" s="7">
        <v>0.14499999999999999</v>
      </c>
      <c r="B62" s="7">
        <v>1777850</v>
      </c>
      <c r="C62" s="7">
        <v>2786190</v>
      </c>
      <c r="D62" s="7"/>
      <c r="E62" s="4">
        <v>5.2631999999999998E-2</v>
      </c>
      <c r="F62" s="4">
        <f t="shared" ca="1" si="0"/>
        <v>52966531.200000003</v>
      </c>
      <c r="G62" s="4">
        <f t="shared" ca="1" si="1"/>
        <v>37701230.879999995</v>
      </c>
      <c r="H62" s="7"/>
      <c r="I62" s="7"/>
      <c r="J62" s="4"/>
      <c r="K62" s="4"/>
      <c r="L62" s="7"/>
      <c r="M62" s="7"/>
      <c r="N62" s="7"/>
      <c r="O62" s="7"/>
    </row>
    <row r="63" spans="1:15" x14ac:dyDescent="0.25">
      <c r="A63" s="7">
        <v>0.14749999999999999</v>
      </c>
      <c r="B63" s="7">
        <v>1613590</v>
      </c>
      <c r="C63" s="7">
        <v>2581380</v>
      </c>
      <c r="D63" s="7"/>
      <c r="E63" s="4">
        <v>5.3343000000000002E-2</v>
      </c>
      <c r="F63" s="4">
        <f t="shared" ca="1" si="0"/>
        <v>51623878.799999997</v>
      </c>
      <c r="G63" s="4">
        <f t="shared" ca="1" si="1"/>
        <v>36944613.119999997</v>
      </c>
      <c r="H63" s="7"/>
      <c r="I63" s="7"/>
      <c r="J63" s="4"/>
      <c r="K63" s="4"/>
      <c r="L63" s="7"/>
      <c r="M63" s="7"/>
      <c r="N63" s="7"/>
      <c r="O63" s="7"/>
    </row>
    <row r="64" spans="1:15" x14ac:dyDescent="0.25">
      <c r="A64" s="7">
        <v>0.15</v>
      </c>
      <c r="B64" s="7">
        <v>1471100</v>
      </c>
      <c r="C64" s="7">
        <v>2389790</v>
      </c>
      <c r="D64" s="7"/>
      <c r="E64" s="4">
        <v>5.4053999999999998E-2</v>
      </c>
      <c r="F64" s="4">
        <f t="shared" ca="1" si="0"/>
        <v>50281226.400000006</v>
      </c>
      <c r="G64" s="4">
        <f t="shared" ca="1" si="1"/>
        <v>36187995.359999999</v>
      </c>
      <c r="H64" s="7"/>
      <c r="I64" s="7"/>
      <c r="J64" s="4"/>
      <c r="K64" s="4"/>
      <c r="L64" s="7"/>
      <c r="M64" s="7"/>
      <c r="N64" s="7"/>
      <c r="O64" s="7"/>
    </row>
    <row r="65" spans="1:15" x14ac:dyDescent="0.25">
      <c r="A65" s="7">
        <v>0.1525</v>
      </c>
      <c r="B65" s="7">
        <v>1348940</v>
      </c>
      <c r="C65" s="7">
        <v>2210980</v>
      </c>
      <c r="D65" s="7"/>
      <c r="E65" s="4">
        <v>5.4765000000000001E-2</v>
      </c>
      <c r="F65" s="4">
        <f t="shared" ca="1" si="0"/>
        <v>48938574</v>
      </c>
      <c r="G65" s="4">
        <f t="shared" ca="1" si="1"/>
        <v>35431377.600000001</v>
      </c>
      <c r="H65" s="7"/>
      <c r="I65" s="7"/>
      <c r="J65" s="4"/>
      <c r="K65" s="4"/>
      <c r="L65" s="7"/>
      <c r="M65" s="7"/>
      <c r="N65" s="7"/>
      <c r="O65" s="7"/>
    </row>
    <row r="66" spans="1:15" x14ac:dyDescent="0.25">
      <c r="A66" s="7">
        <v>0.155</v>
      </c>
      <c r="B66" s="7">
        <v>1245410</v>
      </c>
      <c r="C66" s="7">
        <v>2045360</v>
      </c>
      <c r="D66" s="7"/>
      <c r="E66" s="4">
        <v>5.5476999999999999E-2</v>
      </c>
      <c r="F66" s="4">
        <f t="shared" ca="1" si="0"/>
        <v>47687410.719999999</v>
      </c>
      <c r="G66" s="4">
        <f t="shared" ca="1" si="1"/>
        <v>34714011.719999991</v>
      </c>
      <c r="H66" s="7"/>
      <c r="I66" s="7"/>
      <c r="J66" s="4"/>
      <c r="K66" s="4"/>
      <c r="L66" s="7"/>
      <c r="M66" s="7"/>
      <c r="N66" s="7"/>
      <c r="O66" s="7"/>
    </row>
    <row r="67" spans="1:15" x14ac:dyDescent="0.25">
      <c r="A67" s="7">
        <v>0.1575</v>
      </c>
      <c r="B67" s="7">
        <v>1158540</v>
      </c>
      <c r="C67" s="7">
        <v>1893960</v>
      </c>
      <c r="D67" s="7"/>
      <c r="E67" s="4">
        <v>5.6188000000000002E-2</v>
      </c>
      <c r="F67" s="4">
        <f t="shared" ca="1" si="0"/>
        <v>46483943.680000007</v>
      </c>
      <c r="G67" s="4">
        <f t="shared" ca="1" si="1"/>
        <v>34017487.679999992</v>
      </c>
      <c r="H67" s="7"/>
      <c r="I67" s="7"/>
      <c r="J67" s="4"/>
      <c r="K67" s="4"/>
      <c r="L67" s="7"/>
      <c r="M67" s="7"/>
      <c r="N67" s="7"/>
      <c r="O67" s="7"/>
    </row>
    <row r="68" spans="1:15" x14ac:dyDescent="0.25">
      <c r="A68" s="7">
        <v>0.16</v>
      </c>
      <c r="B68" s="7">
        <v>1086260</v>
      </c>
      <c r="C68" s="7">
        <v>1757790</v>
      </c>
      <c r="D68" s="7"/>
      <c r="E68" s="4">
        <v>5.6898999999999998E-2</v>
      </c>
      <c r="F68" s="4">
        <f t="shared" ref="F68:F131" ca="1" si="2">FORECAST($E68,OFFSET(B$4:B$204,MATCH($E68,$A$4:$A$204,1)-1,0,2),OFFSET($A$4:$A$204,MATCH($E68,$A$4:$A$204,1)-1,0,2))</f>
        <v>45280476.640000015</v>
      </c>
      <c r="G68" s="4">
        <f t="shared" ref="G68:G131" ca="1" si="3">FORECAST($E68,OFFSET(C$4:C$204,MATCH($E68,$A$4:$A$204,1)-1,0,2),OFFSET($A$4:$A$204,MATCH($E68,$A$4:$A$204,1)-1,0,2))</f>
        <v>33320963.639999993</v>
      </c>
      <c r="H68" s="7"/>
      <c r="I68" s="7"/>
      <c r="J68" s="4"/>
      <c r="K68" s="4"/>
      <c r="L68" s="7"/>
      <c r="M68" s="7"/>
      <c r="N68" s="7"/>
      <c r="O68" s="7"/>
    </row>
    <row r="69" spans="1:15" x14ac:dyDescent="0.25">
      <c r="A69" s="7">
        <v>0.16250000000000001</v>
      </c>
      <c r="B69" s="7">
        <v>1026470</v>
      </c>
      <c r="C69" s="7">
        <v>1637570</v>
      </c>
      <c r="D69" s="7"/>
      <c r="E69" s="4">
        <v>5.7610000000000001E-2</v>
      </c>
      <c r="F69" s="4">
        <f t="shared" ca="1" si="2"/>
        <v>44095995.599999994</v>
      </c>
      <c r="G69" s="4">
        <f t="shared" ca="1" si="3"/>
        <v>32633556.399999991</v>
      </c>
      <c r="H69" s="7"/>
      <c r="I69" s="7"/>
      <c r="J69" s="4"/>
      <c r="K69" s="4"/>
      <c r="L69" s="7"/>
      <c r="M69" s="7"/>
      <c r="N69" s="7"/>
      <c r="O69" s="7"/>
    </row>
    <row r="70" spans="1:15" x14ac:dyDescent="0.25">
      <c r="A70" s="7">
        <v>0.16500000000000001</v>
      </c>
      <c r="B70" s="7">
        <v>977111</v>
      </c>
      <c r="C70" s="7">
        <v>1533330</v>
      </c>
      <c r="D70" s="7"/>
      <c r="E70" s="4">
        <v>5.8320999999999998E-2</v>
      </c>
      <c r="F70" s="4">
        <f t="shared" ca="1" si="2"/>
        <v>43015247.159999996</v>
      </c>
      <c r="G70" s="4">
        <f t="shared" ca="1" si="3"/>
        <v>31995960.039999992</v>
      </c>
      <c r="H70" s="7"/>
      <c r="I70" s="7"/>
      <c r="J70" s="4"/>
      <c r="K70" s="4"/>
      <c r="L70" s="7"/>
      <c r="M70" s="7"/>
      <c r="N70" s="7"/>
      <c r="O70" s="7"/>
    </row>
    <row r="71" spans="1:15" x14ac:dyDescent="0.25">
      <c r="A71" s="7">
        <v>0.16750000000000001</v>
      </c>
      <c r="B71" s="7">
        <v>936313</v>
      </c>
      <c r="C71" s="7">
        <v>1444250</v>
      </c>
      <c r="D71" s="7"/>
      <c r="E71" s="4">
        <v>5.9033000000000002E-2</v>
      </c>
      <c r="F71" s="4">
        <f t="shared" ca="1" si="2"/>
        <v>41932978.679999992</v>
      </c>
      <c r="G71" s="4">
        <f t="shared" ca="1" si="3"/>
        <v>31357466.919999987</v>
      </c>
      <c r="H71" s="7"/>
      <c r="I71" s="7"/>
      <c r="J71" s="4"/>
      <c r="K71" s="4"/>
      <c r="L71" s="7"/>
      <c r="M71" s="7"/>
      <c r="N71" s="7"/>
      <c r="O71" s="7"/>
    </row>
    <row r="72" spans="1:15" x14ac:dyDescent="0.25">
      <c r="A72" s="7">
        <v>0.17</v>
      </c>
      <c r="B72" s="7">
        <v>902338</v>
      </c>
      <c r="C72" s="7">
        <v>1368710</v>
      </c>
      <c r="D72" s="7"/>
      <c r="E72" s="4">
        <v>5.9743999999999998E-2</v>
      </c>
      <c r="F72" s="4">
        <f t="shared" ca="1" si="2"/>
        <v>40852230.239999995</v>
      </c>
      <c r="G72" s="4">
        <f t="shared" ca="1" si="3"/>
        <v>30719870.559999987</v>
      </c>
      <c r="H72" s="7"/>
      <c r="I72" s="7"/>
      <c r="J72" s="4"/>
      <c r="K72" s="4"/>
      <c r="L72" s="7"/>
      <c r="M72" s="7"/>
      <c r="N72" s="7"/>
      <c r="O72" s="7"/>
    </row>
    <row r="73" spans="1:15" x14ac:dyDescent="0.25">
      <c r="A73" s="7">
        <v>0.17249999999999999</v>
      </c>
      <c r="B73" s="7">
        <v>873670</v>
      </c>
      <c r="C73" s="7">
        <v>1304490</v>
      </c>
      <c r="D73" s="7"/>
      <c r="E73" s="4">
        <v>6.0455000000000002E-2</v>
      </c>
      <c r="F73" s="4">
        <f t="shared" ca="1" si="2"/>
        <v>39839750</v>
      </c>
      <c r="G73" s="4">
        <f t="shared" ca="1" si="3"/>
        <v>30119384</v>
      </c>
      <c r="H73" s="7"/>
      <c r="I73" s="7"/>
      <c r="J73" s="4"/>
      <c r="K73" s="4"/>
      <c r="L73" s="7"/>
      <c r="M73" s="7"/>
      <c r="N73" s="7"/>
      <c r="O73" s="7"/>
    </row>
    <row r="74" spans="1:15" x14ac:dyDescent="0.25">
      <c r="A74" s="7">
        <v>0.17499999999999999</v>
      </c>
      <c r="B74" s="7">
        <v>849006</v>
      </c>
      <c r="C74" s="7">
        <v>1248960</v>
      </c>
      <c r="D74" s="7"/>
      <c r="E74" s="4">
        <v>6.1165999999999998E-2</v>
      </c>
      <c r="F74" s="4">
        <f t="shared" ca="1" si="2"/>
        <v>38865680</v>
      </c>
      <c r="G74" s="4">
        <f t="shared" ca="1" si="3"/>
        <v>29539776.799999997</v>
      </c>
      <c r="H74" s="7"/>
      <c r="I74" s="7"/>
      <c r="J74" s="4"/>
      <c r="K74" s="4"/>
      <c r="L74" s="7"/>
      <c r="M74" s="7"/>
      <c r="N74" s="7"/>
      <c r="O74" s="7"/>
    </row>
    <row r="75" spans="1:15" x14ac:dyDescent="0.25">
      <c r="A75" s="7">
        <v>0.17749999999999999</v>
      </c>
      <c r="B75" s="7">
        <v>827292</v>
      </c>
      <c r="C75" s="7">
        <v>1199540</v>
      </c>
      <c r="D75" s="7"/>
      <c r="E75" s="4">
        <v>6.1878000000000002E-2</v>
      </c>
      <c r="F75" s="4">
        <f t="shared" ca="1" si="2"/>
        <v>37890240</v>
      </c>
      <c r="G75" s="4">
        <f t="shared" ca="1" si="3"/>
        <v>28959354.399999999</v>
      </c>
      <c r="H75" s="7"/>
      <c r="I75" s="7"/>
      <c r="J75" s="4"/>
      <c r="K75" s="4"/>
      <c r="L75" s="7"/>
      <c r="M75" s="7"/>
      <c r="N75" s="7"/>
      <c r="O75" s="7"/>
    </row>
    <row r="76" spans="1:15" x14ac:dyDescent="0.25">
      <c r="A76" s="7">
        <v>0.18</v>
      </c>
      <c r="B76" s="7">
        <v>807660</v>
      </c>
      <c r="C76" s="7">
        <v>1153860</v>
      </c>
      <c r="D76" s="7"/>
      <c r="E76" s="4">
        <v>6.2589000000000006E-2</v>
      </c>
      <c r="F76" s="4">
        <f t="shared" ca="1" si="2"/>
        <v>36927654.559999987</v>
      </c>
      <c r="G76" s="4">
        <f t="shared" ca="1" si="3"/>
        <v>28386714.119999997</v>
      </c>
      <c r="H76" s="7"/>
      <c r="I76" s="7"/>
      <c r="J76" s="4"/>
      <c r="K76" s="4"/>
      <c r="L76" s="7"/>
      <c r="M76" s="7"/>
      <c r="N76" s="7"/>
      <c r="O76" s="7"/>
    </row>
    <row r="77" spans="1:15" x14ac:dyDescent="0.25">
      <c r="A77" s="7">
        <v>0.1825</v>
      </c>
      <c r="B77" s="7">
        <v>789403</v>
      </c>
      <c r="C77" s="7">
        <v>1110100</v>
      </c>
      <c r="D77" s="7"/>
      <c r="E77" s="4">
        <v>6.3299999999999995E-2</v>
      </c>
      <c r="F77" s="4">
        <f t="shared" ca="1" si="2"/>
        <v>36045332</v>
      </c>
      <c r="G77" s="4">
        <f t="shared" ca="1" si="3"/>
        <v>27862764.000000007</v>
      </c>
      <c r="H77" s="7"/>
      <c r="I77" s="7"/>
      <c r="J77" s="4"/>
      <c r="K77" s="4"/>
      <c r="L77" s="7"/>
      <c r="M77" s="7"/>
      <c r="N77" s="7"/>
      <c r="O77" s="7"/>
    </row>
    <row r="78" spans="1:15" x14ac:dyDescent="0.25">
      <c r="A78" s="7">
        <v>0.185</v>
      </c>
      <c r="B78" s="7">
        <v>771997</v>
      </c>
      <c r="C78" s="7">
        <v>1067020</v>
      </c>
      <c r="D78" s="7"/>
      <c r="E78" s="4">
        <v>6.4010999999999998E-2</v>
      </c>
      <c r="F78" s="4">
        <f t="shared" ca="1" si="2"/>
        <v>35163009.439999998</v>
      </c>
      <c r="G78" s="4">
        <f t="shared" ca="1" si="3"/>
        <v>27338813.880000003</v>
      </c>
      <c r="H78" s="7"/>
      <c r="I78" s="7"/>
      <c r="J78" s="4"/>
      <c r="K78" s="4"/>
      <c r="L78" s="7"/>
      <c r="M78" s="7"/>
      <c r="N78" s="7"/>
      <c r="O78" s="7"/>
    </row>
    <row r="79" spans="1:15" x14ac:dyDescent="0.25">
      <c r="A79" s="7">
        <v>0.1875</v>
      </c>
      <c r="B79" s="7">
        <v>755081</v>
      </c>
      <c r="C79" s="7">
        <v>1024020</v>
      </c>
      <c r="D79" s="7"/>
      <c r="E79" s="4">
        <v>6.4722000000000002E-2</v>
      </c>
      <c r="F79" s="4">
        <f t="shared" ca="1" si="2"/>
        <v>34280686.879999995</v>
      </c>
      <c r="G79" s="4">
        <f t="shared" ca="1" si="3"/>
        <v>26814863.759999998</v>
      </c>
      <c r="H79" s="7"/>
      <c r="I79" s="7"/>
      <c r="J79" s="4"/>
      <c r="K79" s="4"/>
      <c r="L79" s="7"/>
      <c r="M79" s="7"/>
      <c r="N79" s="7"/>
      <c r="O79" s="7"/>
    </row>
    <row r="80" spans="1:15" x14ac:dyDescent="0.25">
      <c r="A80" s="7">
        <v>0.19</v>
      </c>
      <c r="B80" s="7">
        <v>738345</v>
      </c>
      <c r="C80" s="7">
        <v>980970</v>
      </c>
      <c r="D80" s="7"/>
      <c r="E80" s="4">
        <v>6.5434000000000006E-2</v>
      </c>
      <c r="F80" s="4">
        <f t="shared" ca="1" si="2"/>
        <v>33445089.039999992</v>
      </c>
      <c r="G80" s="4">
        <f t="shared" ca="1" si="3"/>
        <v>26321233.760000005</v>
      </c>
      <c r="H80" s="7"/>
      <c r="I80" s="7"/>
      <c r="J80" s="4"/>
      <c r="K80" s="4"/>
      <c r="L80" s="7"/>
      <c r="M80" s="7"/>
      <c r="N80" s="7"/>
      <c r="O80" s="7"/>
    </row>
    <row r="81" spans="1:15" x14ac:dyDescent="0.25">
      <c r="A81" s="7">
        <v>0.1925</v>
      </c>
      <c r="B81" s="7">
        <v>721606</v>
      </c>
      <c r="C81" s="7">
        <v>938192</v>
      </c>
      <c r="D81" s="7"/>
      <c r="E81" s="4">
        <v>6.6144999999999995E-2</v>
      </c>
      <c r="F81" s="4">
        <f t="shared" ca="1" si="2"/>
        <v>32641346.200000003</v>
      </c>
      <c r="G81" s="4">
        <f t="shared" ca="1" si="3"/>
        <v>25848162.800000012</v>
      </c>
      <c r="H81" s="7"/>
      <c r="I81" s="7"/>
      <c r="J81" s="4"/>
      <c r="K81" s="4"/>
      <c r="L81" s="7"/>
      <c r="M81" s="7"/>
      <c r="N81" s="7"/>
      <c r="O81" s="7"/>
    </row>
    <row r="82" spans="1:15" x14ac:dyDescent="0.25">
      <c r="A82" s="7">
        <v>0.19500000000000001</v>
      </c>
      <c r="B82" s="7">
        <v>704708</v>
      </c>
      <c r="C82" s="7">
        <v>896142</v>
      </c>
      <c r="D82" s="7"/>
      <c r="E82" s="4">
        <v>6.6855999999999999E-2</v>
      </c>
      <c r="F82" s="4">
        <f t="shared" ca="1" si="2"/>
        <v>31837603.359999999</v>
      </c>
      <c r="G82" s="4">
        <f t="shared" ca="1" si="3"/>
        <v>25375091.840000011</v>
      </c>
      <c r="H82" s="7"/>
      <c r="I82" s="7"/>
      <c r="J82" s="4"/>
      <c r="K82" s="4"/>
      <c r="L82" s="7"/>
      <c r="M82" s="7"/>
      <c r="N82" s="7"/>
      <c r="O82" s="7"/>
    </row>
    <row r="83" spans="1:15" x14ac:dyDescent="0.25">
      <c r="A83" s="7">
        <v>0.19750000000000001</v>
      </c>
      <c r="B83" s="7">
        <v>687609</v>
      </c>
      <c r="C83" s="7">
        <v>855412</v>
      </c>
      <c r="D83" s="7"/>
      <c r="E83" s="4">
        <v>6.7567000000000002E-2</v>
      </c>
      <c r="F83" s="4">
        <f t="shared" ca="1" si="2"/>
        <v>31040201.400000006</v>
      </c>
      <c r="G83" s="4">
        <f t="shared" ca="1" si="3"/>
        <v>24906134.68</v>
      </c>
      <c r="H83" s="7"/>
      <c r="I83" s="7"/>
      <c r="J83" s="4"/>
      <c r="K83" s="4"/>
      <c r="L83" s="7"/>
      <c r="M83" s="7"/>
      <c r="N83" s="7"/>
      <c r="O83" s="7"/>
    </row>
    <row r="84" spans="1:15" x14ac:dyDescent="0.25">
      <c r="A84" s="7">
        <v>0.2</v>
      </c>
      <c r="B84" s="7">
        <v>670289</v>
      </c>
      <c r="C84" s="7">
        <v>816488</v>
      </c>
      <c r="D84" s="7"/>
      <c r="E84" s="4">
        <v>6.8279000000000006E-2</v>
      </c>
      <c r="F84" s="4">
        <f t="shared" ca="1" si="2"/>
        <v>30302711.799999997</v>
      </c>
      <c r="G84" s="4">
        <f t="shared" ca="1" si="3"/>
        <v>24476115.159999996</v>
      </c>
      <c r="H84" s="7"/>
      <c r="I84" s="7"/>
      <c r="J84" s="4"/>
      <c r="K84" s="4"/>
      <c r="L84" s="7"/>
      <c r="M84" s="7"/>
      <c r="N84" s="7"/>
      <c r="O84" s="7"/>
    </row>
    <row r="85" spans="1:15" x14ac:dyDescent="0.25">
      <c r="A85" s="7">
        <v>0.20250000000000001</v>
      </c>
      <c r="B85" s="7">
        <v>652764</v>
      </c>
      <c r="C85" s="7">
        <v>779776</v>
      </c>
      <c r="D85" s="7"/>
      <c r="E85" s="4">
        <v>6.8989999999999996E-2</v>
      </c>
      <c r="F85" s="4">
        <f t="shared" ca="1" si="2"/>
        <v>29566258.000000015</v>
      </c>
      <c r="G85" s="4">
        <f t="shared" ca="1" si="3"/>
        <v>24046699.600000009</v>
      </c>
      <c r="H85" s="7"/>
      <c r="I85" s="7"/>
      <c r="J85" s="4"/>
      <c r="K85" s="4"/>
      <c r="L85" s="7"/>
      <c r="M85" s="7"/>
      <c r="N85" s="7"/>
      <c r="O85" s="7"/>
    </row>
    <row r="86" spans="1:15" x14ac:dyDescent="0.25">
      <c r="A86" s="7">
        <v>0.20499999999999999</v>
      </c>
      <c r="B86" s="7">
        <v>635089</v>
      </c>
      <c r="C86" s="7">
        <v>745489</v>
      </c>
      <c r="D86" s="7"/>
      <c r="E86" s="4">
        <v>6.9700999999999999E-2</v>
      </c>
      <c r="F86" s="4">
        <f t="shared" ca="1" si="2"/>
        <v>28829804.200000003</v>
      </c>
      <c r="G86" s="4">
        <f t="shared" ca="1" si="3"/>
        <v>23617284.040000007</v>
      </c>
      <c r="H86" s="7"/>
      <c r="I86" s="7"/>
      <c r="J86" s="4"/>
      <c r="K86" s="4"/>
      <c r="L86" s="7"/>
      <c r="M86" s="7"/>
      <c r="N86" s="7"/>
      <c r="O86" s="7"/>
    </row>
    <row r="87" spans="1:15" x14ac:dyDescent="0.25">
      <c r="A87" s="7">
        <v>0.20749999999999999</v>
      </c>
      <c r="B87" s="7">
        <v>617328</v>
      </c>
      <c r="C87" s="7">
        <v>713763</v>
      </c>
      <c r="D87" s="7"/>
      <c r="E87" s="4">
        <v>7.0412000000000002E-2</v>
      </c>
      <c r="F87" s="4">
        <f t="shared" ca="1" si="2"/>
        <v>28127117.920000002</v>
      </c>
      <c r="G87" s="4">
        <f t="shared" ca="1" si="3"/>
        <v>23208007.040000007</v>
      </c>
      <c r="H87" s="7"/>
      <c r="I87" s="7"/>
      <c r="J87" s="4"/>
      <c r="K87" s="4"/>
      <c r="L87" s="7"/>
      <c r="M87" s="7"/>
      <c r="N87" s="7"/>
      <c r="O87" s="7"/>
    </row>
    <row r="88" spans="1:15" x14ac:dyDescent="0.25">
      <c r="A88" s="7">
        <v>0.21</v>
      </c>
      <c r="B88" s="7">
        <v>599608</v>
      </c>
      <c r="C88" s="7">
        <v>684534</v>
      </c>
      <c r="D88" s="7"/>
      <c r="E88" s="4">
        <v>7.1123000000000006E-2</v>
      </c>
      <c r="F88" s="4">
        <f t="shared" ca="1" si="2"/>
        <v>27448937.680000007</v>
      </c>
      <c r="G88" s="4">
        <f t="shared" ca="1" si="3"/>
        <v>22813345.160000004</v>
      </c>
      <c r="H88" s="7"/>
      <c r="I88" s="7"/>
      <c r="J88" s="4"/>
      <c r="K88" s="4"/>
      <c r="L88" s="7"/>
      <c r="M88" s="7"/>
      <c r="N88" s="7"/>
      <c r="O88" s="7"/>
    </row>
    <row r="89" spans="1:15" x14ac:dyDescent="0.25">
      <c r="A89" s="7">
        <v>0.21249999999999999</v>
      </c>
      <c r="B89" s="7">
        <v>582041</v>
      </c>
      <c r="C89" s="7">
        <v>657701</v>
      </c>
      <c r="D89" s="7"/>
      <c r="E89" s="4">
        <v>7.1834999999999996E-2</v>
      </c>
      <c r="F89" s="4">
        <f t="shared" ca="1" si="2"/>
        <v>26769803.600000009</v>
      </c>
      <c r="G89" s="4">
        <f t="shared" ca="1" si="3"/>
        <v>22418128.20000001</v>
      </c>
      <c r="H89" s="7"/>
      <c r="I89" s="7"/>
      <c r="J89" s="4"/>
      <c r="K89" s="4"/>
      <c r="L89" s="7"/>
      <c r="M89" s="7"/>
      <c r="N89" s="7"/>
      <c r="O89" s="7"/>
    </row>
    <row r="90" spans="1:15" x14ac:dyDescent="0.25">
      <c r="A90" s="7">
        <v>0.215</v>
      </c>
      <c r="B90" s="7">
        <v>564772</v>
      </c>
      <c r="C90" s="7">
        <v>633084</v>
      </c>
      <c r="D90" s="7"/>
      <c r="E90" s="4">
        <v>7.2545999999999999E-2</v>
      </c>
      <c r="F90" s="4">
        <f t="shared" ca="1" si="2"/>
        <v>26094933.520000003</v>
      </c>
      <c r="G90" s="4">
        <f t="shared" ca="1" si="3"/>
        <v>22025113.119999997</v>
      </c>
      <c r="H90" s="7"/>
      <c r="I90" s="7"/>
      <c r="J90" s="4"/>
      <c r="K90" s="4"/>
      <c r="L90" s="7"/>
      <c r="M90" s="7"/>
      <c r="N90" s="7"/>
      <c r="O90" s="7"/>
    </row>
    <row r="91" spans="1:15" x14ac:dyDescent="0.25">
      <c r="A91" s="7">
        <v>0.2175</v>
      </c>
      <c r="B91" s="7">
        <v>547903</v>
      </c>
      <c r="C91" s="7">
        <v>610430</v>
      </c>
      <c r="D91" s="7"/>
      <c r="E91" s="4">
        <v>7.3257000000000003E-2</v>
      </c>
      <c r="F91" s="4">
        <f t="shared" ca="1" si="2"/>
        <v>25467916.839999996</v>
      </c>
      <c r="G91" s="4">
        <f t="shared" ca="1" si="3"/>
        <v>21655905.039999999</v>
      </c>
      <c r="H91" s="7"/>
      <c r="I91" s="7"/>
      <c r="J91" s="4"/>
      <c r="K91" s="4"/>
      <c r="L91" s="7"/>
      <c r="M91" s="7"/>
      <c r="N91" s="7"/>
      <c r="O91" s="7"/>
    </row>
    <row r="92" spans="1:15" x14ac:dyDescent="0.25">
      <c r="A92" s="7">
        <v>0.22</v>
      </c>
      <c r="B92" s="7">
        <v>531571</v>
      </c>
      <c r="C92" s="7">
        <v>589493</v>
      </c>
      <c r="D92" s="7"/>
      <c r="E92" s="4">
        <v>7.3968000000000006E-2</v>
      </c>
      <c r="F92" s="4">
        <f t="shared" ca="1" si="2"/>
        <v>24840900.159999996</v>
      </c>
      <c r="G92" s="4">
        <f t="shared" ca="1" si="3"/>
        <v>21286696.959999993</v>
      </c>
      <c r="H92" s="7"/>
      <c r="I92" s="7"/>
      <c r="J92" s="4"/>
      <c r="K92" s="4"/>
      <c r="L92" s="7"/>
      <c r="M92" s="7"/>
      <c r="N92" s="7"/>
      <c r="O92" s="7"/>
    </row>
    <row r="93" spans="1:15" x14ac:dyDescent="0.25">
      <c r="A93" s="7">
        <v>0.2225</v>
      </c>
      <c r="B93" s="7">
        <v>515883</v>
      </c>
      <c r="C93" s="7">
        <v>569979</v>
      </c>
      <c r="D93" s="7"/>
      <c r="E93" s="4">
        <v>7.4678999999999995E-2</v>
      </c>
      <c r="F93" s="4">
        <f t="shared" ca="1" si="2"/>
        <v>24213883.480000004</v>
      </c>
      <c r="G93" s="4">
        <f t="shared" ca="1" si="3"/>
        <v>20917488.880000003</v>
      </c>
      <c r="H93" s="7"/>
      <c r="I93" s="7"/>
      <c r="J93" s="4"/>
      <c r="K93" s="4"/>
      <c r="L93" s="7"/>
      <c r="M93" s="7"/>
      <c r="N93" s="7"/>
      <c r="O93" s="7"/>
    </row>
    <row r="94" spans="1:15" x14ac:dyDescent="0.25">
      <c r="A94" s="7">
        <v>0.22500000000000001</v>
      </c>
      <c r="B94" s="7">
        <v>500924</v>
      </c>
      <c r="C94" s="7">
        <v>551611</v>
      </c>
      <c r="D94" s="7"/>
      <c r="E94" s="4">
        <v>7.5391E-2</v>
      </c>
      <c r="F94" s="4">
        <f t="shared" ca="1" si="2"/>
        <v>23611290.439999998</v>
      </c>
      <c r="G94" s="4">
        <f t="shared" ca="1" si="3"/>
        <v>20557145.519999996</v>
      </c>
      <c r="H94" s="7"/>
      <c r="I94" s="7"/>
      <c r="J94" s="4"/>
      <c r="K94" s="4"/>
      <c r="L94" s="7"/>
      <c r="M94" s="7"/>
      <c r="N94" s="7"/>
      <c r="O94" s="7"/>
    </row>
    <row r="95" spans="1:15" x14ac:dyDescent="0.25">
      <c r="A95" s="7">
        <v>0.22750000000000001</v>
      </c>
      <c r="B95" s="7">
        <v>486769</v>
      </c>
      <c r="C95" s="7">
        <v>534113</v>
      </c>
      <c r="D95" s="7"/>
      <c r="E95" s="4">
        <v>7.6102000000000003E-2</v>
      </c>
      <c r="F95" s="4">
        <f t="shared" ca="1" si="2"/>
        <v>23030289.679999992</v>
      </c>
      <c r="G95" s="4">
        <f t="shared" ca="1" si="3"/>
        <v>20205001.439999998</v>
      </c>
      <c r="H95" s="7"/>
      <c r="I95" s="7"/>
      <c r="J95" s="4"/>
      <c r="K95" s="4"/>
      <c r="L95" s="7"/>
      <c r="M95" s="7"/>
      <c r="N95" s="7"/>
      <c r="O95" s="7"/>
    </row>
    <row r="96" spans="1:15" x14ac:dyDescent="0.25">
      <c r="A96" s="7">
        <v>0.23</v>
      </c>
      <c r="B96" s="7">
        <v>473426</v>
      </c>
      <c r="C96" s="7">
        <v>517254</v>
      </c>
      <c r="D96" s="7"/>
      <c r="E96" s="4">
        <v>7.6813000000000006E-2</v>
      </c>
      <c r="F96" s="4">
        <f t="shared" ca="1" si="2"/>
        <v>22449288.919999987</v>
      </c>
      <c r="G96" s="4">
        <f t="shared" ca="1" si="3"/>
        <v>19852857.359999999</v>
      </c>
      <c r="H96" s="7"/>
      <c r="I96" s="7"/>
      <c r="J96" s="4"/>
      <c r="K96" s="4"/>
      <c r="L96" s="7"/>
      <c r="M96" s="7"/>
      <c r="N96" s="7"/>
      <c r="O96" s="7"/>
    </row>
    <row r="97" spans="1:15" x14ac:dyDescent="0.25">
      <c r="A97" s="7">
        <v>0.23250000000000001</v>
      </c>
      <c r="B97" s="7">
        <v>460919</v>
      </c>
      <c r="C97" s="7">
        <v>500869</v>
      </c>
      <c r="D97" s="7"/>
      <c r="E97" s="4">
        <v>7.7523999999999996E-2</v>
      </c>
      <c r="F97" s="4">
        <f t="shared" ca="1" si="2"/>
        <v>21869717.600000001</v>
      </c>
      <c r="G97" s="4">
        <f t="shared" ca="1" si="3"/>
        <v>19501077.120000005</v>
      </c>
      <c r="H97" s="7"/>
      <c r="I97" s="7"/>
      <c r="J97" s="4"/>
      <c r="K97" s="4"/>
      <c r="L97" s="7"/>
      <c r="M97" s="7"/>
      <c r="N97" s="7"/>
      <c r="O97" s="7"/>
    </row>
    <row r="98" spans="1:15" x14ac:dyDescent="0.25">
      <c r="A98" s="7">
        <v>0.23499999999999999</v>
      </c>
      <c r="B98" s="7">
        <v>449209</v>
      </c>
      <c r="C98" s="7">
        <v>484864</v>
      </c>
      <c r="D98" s="7"/>
      <c r="E98" s="4">
        <v>7.8236E-2</v>
      </c>
      <c r="F98" s="4">
        <f t="shared" ca="1" si="2"/>
        <v>21330306.399999999</v>
      </c>
      <c r="G98" s="4">
        <f t="shared" ca="1" si="3"/>
        <v>19159231.68</v>
      </c>
      <c r="H98" s="7"/>
      <c r="I98" s="7"/>
      <c r="J98" s="4"/>
      <c r="K98" s="4"/>
      <c r="L98" s="7"/>
      <c r="M98" s="7"/>
      <c r="N98" s="7"/>
      <c r="O98" s="7"/>
    </row>
    <row r="99" spans="1:15" x14ac:dyDescent="0.25">
      <c r="A99" s="7">
        <v>0.23749999999999999</v>
      </c>
      <c r="B99" s="7">
        <v>438253</v>
      </c>
      <c r="C99" s="7">
        <v>469258</v>
      </c>
      <c r="D99" s="7"/>
      <c r="E99" s="4">
        <v>7.8947000000000003E-2</v>
      </c>
      <c r="F99" s="4">
        <f t="shared" ca="1" si="2"/>
        <v>20791652.799999997</v>
      </c>
      <c r="G99" s="4">
        <f t="shared" ca="1" si="3"/>
        <v>18817866.359999999</v>
      </c>
      <c r="H99" s="7"/>
      <c r="I99" s="7"/>
      <c r="J99" s="4"/>
      <c r="K99" s="4"/>
      <c r="L99" s="7"/>
      <c r="M99" s="7"/>
      <c r="N99" s="7"/>
      <c r="O99" s="7"/>
    </row>
    <row r="100" spans="1:15" x14ac:dyDescent="0.25">
      <c r="A100" s="7">
        <v>0.24</v>
      </c>
      <c r="B100" s="7">
        <v>427981</v>
      </c>
      <c r="C100" s="7">
        <v>454150</v>
      </c>
      <c r="D100" s="7"/>
      <c r="E100" s="4">
        <v>7.9658000000000007E-2</v>
      </c>
      <c r="F100" s="4">
        <f t="shared" ca="1" si="2"/>
        <v>20252999.199999996</v>
      </c>
      <c r="G100" s="4">
        <f t="shared" ca="1" si="3"/>
        <v>18476501.039999999</v>
      </c>
      <c r="H100" s="7"/>
      <c r="I100" s="7"/>
      <c r="J100" s="4"/>
      <c r="K100" s="4"/>
      <c r="L100" s="7"/>
      <c r="M100" s="7"/>
      <c r="N100" s="7"/>
      <c r="O100" s="7"/>
    </row>
    <row r="101" spans="1:15" x14ac:dyDescent="0.25">
      <c r="A101" s="7">
        <v>0.24249999999999999</v>
      </c>
      <c r="B101" s="7">
        <v>418309</v>
      </c>
      <c r="C101" s="7">
        <v>439747</v>
      </c>
      <c r="D101" s="7"/>
      <c r="E101" s="4">
        <v>8.0368999999999996E-2</v>
      </c>
      <c r="F101" s="4">
        <f t="shared" ca="1" si="2"/>
        <v>19735024.359999999</v>
      </c>
      <c r="G101" s="4">
        <f t="shared" ca="1" si="3"/>
        <v>18138884.760000005</v>
      </c>
      <c r="H101" s="7"/>
      <c r="I101" s="7"/>
      <c r="J101" s="4"/>
      <c r="K101" s="4"/>
      <c r="L101" s="7"/>
      <c r="M101" s="7"/>
      <c r="N101" s="7"/>
      <c r="O101" s="7"/>
    </row>
    <row r="102" spans="1:15" x14ac:dyDescent="0.25">
      <c r="A102" s="7">
        <v>0.245</v>
      </c>
      <c r="B102" s="7">
        <v>409144</v>
      </c>
      <c r="C102" s="7">
        <v>426282</v>
      </c>
      <c r="D102" s="7"/>
      <c r="E102" s="4">
        <v>8.1079999999999999E-2</v>
      </c>
      <c r="F102" s="4">
        <f t="shared" ca="1" si="2"/>
        <v>19236215.199999996</v>
      </c>
      <c r="G102" s="4">
        <f t="shared" ca="1" si="3"/>
        <v>17804743.200000003</v>
      </c>
      <c r="H102" s="7"/>
      <c r="I102" s="7"/>
      <c r="J102" s="4"/>
      <c r="K102" s="4"/>
      <c r="L102" s="7"/>
      <c r="M102" s="7"/>
      <c r="N102" s="7"/>
      <c r="O102" s="7"/>
    </row>
    <row r="103" spans="1:15" x14ac:dyDescent="0.25">
      <c r="A103" s="7">
        <v>0.2475</v>
      </c>
      <c r="B103" s="7">
        <v>400381</v>
      </c>
      <c r="C103" s="7">
        <v>414012</v>
      </c>
      <c r="D103" s="7"/>
      <c r="E103" s="4">
        <v>8.1792000000000004E-2</v>
      </c>
      <c r="F103" s="4">
        <f t="shared" ca="1" si="2"/>
        <v>18736704.479999997</v>
      </c>
      <c r="G103" s="4">
        <f t="shared" ca="1" si="3"/>
        <v>17470131.68</v>
      </c>
      <c r="H103" s="7"/>
      <c r="I103" s="7"/>
      <c r="J103" s="4"/>
      <c r="K103" s="4"/>
      <c r="L103" s="7"/>
      <c r="M103" s="7"/>
      <c r="N103" s="7"/>
      <c r="O103" s="7"/>
    </row>
    <row r="104" spans="1:15" x14ac:dyDescent="0.25">
      <c r="A104" s="7">
        <v>0.25</v>
      </c>
      <c r="B104" s="7">
        <v>391944</v>
      </c>
      <c r="C104" s="7">
        <v>403130</v>
      </c>
      <c r="D104" s="7"/>
      <c r="E104" s="4">
        <v>8.2503000000000007E-2</v>
      </c>
      <c r="F104" s="4">
        <f t="shared" ca="1" si="2"/>
        <v>18238056.479999997</v>
      </c>
      <c r="G104" s="4">
        <f t="shared" ca="1" si="3"/>
        <v>17136017.719999999</v>
      </c>
      <c r="H104" s="7"/>
      <c r="I104" s="7"/>
      <c r="J104" s="4"/>
      <c r="K104" s="4"/>
      <c r="L104" s="7"/>
      <c r="M104" s="7"/>
      <c r="N104" s="7"/>
      <c r="O104" s="7"/>
    </row>
    <row r="105" spans="1:15" x14ac:dyDescent="0.25">
      <c r="A105" s="7">
        <v>0.2525</v>
      </c>
      <c r="B105" s="7">
        <v>383750</v>
      </c>
      <c r="C105" s="7">
        <v>393729</v>
      </c>
      <c r="D105" s="7"/>
      <c r="E105" s="4">
        <v>8.3213999999999996E-2</v>
      </c>
      <c r="F105" s="4">
        <f t="shared" ca="1" si="2"/>
        <v>17777442.24000001</v>
      </c>
      <c r="G105" s="4">
        <f t="shared" ca="1" si="3"/>
        <v>16808417.360000007</v>
      </c>
      <c r="H105" s="7"/>
      <c r="I105" s="7"/>
      <c r="J105" s="4"/>
      <c r="K105" s="4"/>
      <c r="L105" s="7"/>
      <c r="M105" s="7"/>
      <c r="N105" s="7"/>
      <c r="O105" s="7"/>
    </row>
    <row r="106" spans="1:15" x14ac:dyDescent="0.25">
      <c r="A106" s="7">
        <v>0.255</v>
      </c>
      <c r="B106" s="7">
        <v>375726</v>
      </c>
      <c r="C106" s="7">
        <v>385761</v>
      </c>
      <c r="D106" s="7"/>
      <c r="E106" s="4">
        <v>8.3925E-2</v>
      </c>
      <c r="F106" s="4">
        <f t="shared" ca="1" si="2"/>
        <v>17316828.000000007</v>
      </c>
      <c r="G106" s="4">
        <f t="shared" ca="1" si="3"/>
        <v>16480817.000000007</v>
      </c>
      <c r="H106" s="7"/>
      <c r="I106" s="7"/>
      <c r="J106" s="4"/>
      <c r="K106" s="4"/>
      <c r="L106" s="7"/>
      <c r="M106" s="7"/>
      <c r="N106" s="7"/>
      <c r="O106" s="7"/>
    </row>
    <row r="107" spans="1:15" x14ac:dyDescent="0.25">
      <c r="A107" s="7">
        <v>0.25750000000000001</v>
      </c>
      <c r="B107" s="7">
        <v>367831</v>
      </c>
      <c r="C107" s="7">
        <v>378987</v>
      </c>
      <c r="D107" s="7"/>
      <c r="E107" s="4">
        <v>8.4636000000000003E-2</v>
      </c>
      <c r="F107" s="4">
        <f t="shared" ca="1" si="2"/>
        <v>16856213.760000005</v>
      </c>
      <c r="G107" s="4">
        <f t="shared" ca="1" si="3"/>
        <v>16153216.640000001</v>
      </c>
      <c r="H107" s="7"/>
      <c r="I107" s="7"/>
      <c r="J107" s="4"/>
      <c r="K107" s="4"/>
      <c r="L107" s="7"/>
      <c r="M107" s="7"/>
      <c r="N107" s="7"/>
      <c r="O107" s="7"/>
    </row>
    <row r="108" spans="1:15" x14ac:dyDescent="0.25">
      <c r="A108" s="7">
        <v>0.26</v>
      </c>
      <c r="B108" s="7">
        <v>360027</v>
      </c>
      <c r="C108" s="7">
        <v>373029</v>
      </c>
      <c r="D108" s="7"/>
      <c r="E108" s="4">
        <v>8.5347999999999993E-2</v>
      </c>
      <c r="F108" s="4">
        <f t="shared" ca="1" si="2"/>
        <v>16413005.920000009</v>
      </c>
      <c r="G108" s="4">
        <f t="shared" ca="1" si="3"/>
        <v>15829289.760000005</v>
      </c>
      <c r="H108" s="7"/>
      <c r="I108" s="7"/>
      <c r="J108" s="4"/>
      <c r="K108" s="4"/>
      <c r="L108" s="7"/>
      <c r="M108" s="7"/>
      <c r="N108" s="7"/>
      <c r="O108" s="7"/>
    </row>
    <row r="109" spans="1:15" x14ac:dyDescent="0.25">
      <c r="A109" s="7">
        <v>0.26250000000000001</v>
      </c>
      <c r="B109" s="7">
        <v>352295</v>
      </c>
      <c r="C109" s="7">
        <v>367404</v>
      </c>
      <c r="D109" s="7"/>
      <c r="E109" s="4">
        <v>8.6058999999999997E-2</v>
      </c>
      <c r="F109" s="4">
        <f t="shared" ca="1" si="2"/>
        <v>15989278.360000007</v>
      </c>
      <c r="G109" s="4">
        <f t="shared" ca="1" si="3"/>
        <v>15510136.079999998</v>
      </c>
      <c r="H109" s="7"/>
      <c r="I109" s="7"/>
      <c r="J109" s="4"/>
      <c r="K109" s="4"/>
      <c r="L109" s="7"/>
      <c r="M109" s="7"/>
      <c r="N109" s="7"/>
      <c r="O109" s="7"/>
    </row>
    <row r="110" spans="1:15" x14ac:dyDescent="0.25">
      <c r="A110" s="7">
        <v>0.26500000000000001</v>
      </c>
      <c r="B110" s="7">
        <v>344640</v>
      </c>
      <c r="C110" s="7">
        <v>361557</v>
      </c>
      <c r="D110" s="7"/>
      <c r="E110" s="4">
        <v>8.677E-2</v>
      </c>
      <c r="F110" s="4">
        <f t="shared" ca="1" si="2"/>
        <v>15565550.799999997</v>
      </c>
      <c r="G110" s="4">
        <f t="shared" ca="1" si="3"/>
        <v>15190982.399999999</v>
      </c>
      <c r="H110" s="7"/>
      <c r="I110" s="7"/>
      <c r="J110" s="4"/>
      <c r="K110" s="4"/>
      <c r="L110" s="7"/>
      <c r="M110" s="7"/>
      <c r="N110" s="7"/>
      <c r="O110" s="7"/>
    </row>
    <row r="111" spans="1:15" x14ac:dyDescent="0.25">
      <c r="A111" s="7">
        <v>0.26750000000000002</v>
      </c>
      <c r="B111" s="7">
        <v>337058</v>
      </c>
      <c r="C111" s="7">
        <v>354984</v>
      </c>
      <c r="D111" s="7"/>
      <c r="E111" s="4">
        <v>8.7481000000000003E-2</v>
      </c>
      <c r="F111" s="4">
        <f t="shared" ca="1" si="2"/>
        <v>15141823.239999995</v>
      </c>
      <c r="G111" s="4">
        <f t="shared" ca="1" si="3"/>
        <v>14871828.719999991</v>
      </c>
      <c r="H111" s="7"/>
      <c r="I111" s="7"/>
      <c r="J111" s="4"/>
      <c r="K111" s="4"/>
      <c r="L111" s="7"/>
      <c r="M111" s="7"/>
      <c r="N111" s="7"/>
      <c r="O111" s="7"/>
    </row>
    <row r="112" spans="1:15" x14ac:dyDescent="0.25">
      <c r="A112" s="7">
        <v>0.27</v>
      </c>
      <c r="B112" s="7">
        <v>329585</v>
      </c>
      <c r="C112" s="7">
        <v>347320</v>
      </c>
      <c r="D112" s="7"/>
      <c r="E112" s="4">
        <v>8.8192000000000006E-2</v>
      </c>
      <c r="F112" s="4">
        <f t="shared" ca="1" si="2"/>
        <v>14752917.119999997</v>
      </c>
      <c r="G112" s="4">
        <f t="shared" ca="1" si="3"/>
        <v>14564383.68</v>
      </c>
      <c r="H112" s="7"/>
      <c r="I112" s="7"/>
      <c r="J112" s="4"/>
      <c r="K112" s="4"/>
      <c r="L112" s="7"/>
      <c r="M112" s="7"/>
      <c r="N112" s="7"/>
      <c r="O112" s="7"/>
    </row>
    <row r="113" spans="1:15" x14ac:dyDescent="0.25">
      <c r="A113" s="7">
        <v>0.27250000000000002</v>
      </c>
      <c r="B113" s="7">
        <v>322236</v>
      </c>
      <c r="C113" s="7">
        <v>338378</v>
      </c>
      <c r="D113" s="7"/>
      <c r="E113" s="4">
        <v>8.8903999999999997E-2</v>
      </c>
      <c r="F113" s="4">
        <f t="shared" ca="1" si="2"/>
        <v>14364421.439999998</v>
      </c>
      <c r="G113" s="4">
        <f t="shared" ca="1" si="3"/>
        <v>14256828.160000004</v>
      </c>
      <c r="H113" s="7"/>
      <c r="I113" s="7"/>
      <c r="J113" s="4"/>
      <c r="K113" s="4"/>
      <c r="L113" s="7"/>
      <c r="M113" s="7"/>
      <c r="N113" s="7"/>
      <c r="O113" s="7"/>
    </row>
    <row r="114" spans="1:15" x14ac:dyDescent="0.25">
      <c r="A114" s="7">
        <v>0.27500000000000002</v>
      </c>
      <c r="B114" s="7">
        <v>315045</v>
      </c>
      <c r="C114" s="7">
        <v>328238</v>
      </c>
      <c r="D114" s="7"/>
      <c r="E114" s="4">
        <v>8.9615E-2</v>
      </c>
      <c r="F114" s="4">
        <f t="shared" ca="1" si="2"/>
        <v>13976471.399999999</v>
      </c>
      <c r="G114" s="4">
        <f t="shared" ca="1" si="3"/>
        <v>13949704.600000001</v>
      </c>
      <c r="H114" s="7"/>
      <c r="I114" s="7"/>
      <c r="J114" s="4"/>
      <c r="K114" s="4"/>
      <c r="L114" s="7"/>
      <c r="M114" s="7"/>
      <c r="N114" s="7"/>
      <c r="O114" s="7"/>
    </row>
    <row r="115" spans="1:15" x14ac:dyDescent="0.25">
      <c r="A115" s="7">
        <v>0.27750000000000002</v>
      </c>
      <c r="B115" s="7">
        <v>308043</v>
      </c>
      <c r="C115" s="7">
        <v>317194</v>
      </c>
      <c r="D115" s="7"/>
      <c r="E115" s="4">
        <v>9.0326000000000004E-2</v>
      </c>
      <c r="F115" s="4">
        <f t="shared" ca="1" si="2"/>
        <v>13604378</v>
      </c>
      <c r="G115" s="4">
        <f t="shared" ca="1" si="3"/>
        <v>13650079.039999992</v>
      </c>
      <c r="H115" s="7"/>
      <c r="I115" s="7"/>
      <c r="J115" s="4"/>
      <c r="K115" s="4"/>
      <c r="L115" s="7"/>
      <c r="M115" s="7"/>
      <c r="N115" s="7"/>
      <c r="O115" s="7"/>
    </row>
    <row r="116" spans="1:15" x14ac:dyDescent="0.25">
      <c r="A116" s="7">
        <v>0.28000000000000003</v>
      </c>
      <c r="B116" s="7">
        <v>301261</v>
      </c>
      <c r="C116" s="7">
        <v>305722</v>
      </c>
      <c r="D116" s="7"/>
      <c r="E116" s="4">
        <v>9.1037000000000007E-2</v>
      </c>
      <c r="F116" s="4">
        <f t="shared" ca="1" si="2"/>
        <v>13251010.999999993</v>
      </c>
      <c r="G116" s="4">
        <f t="shared" ca="1" si="3"/>
        <v>13359308.479999989</v>
      </c>
      <c r="H116" s="7"/>
      <c r="I116" s="7"/>
      <c r="J116" s="4"/>
      <c r="K116" s="4"/>
      <c r="L116" s="7"/>
      <c r="M116" s="7"/>
      <c r="N116" s="7"/>
      <c r="O116" s="7"/>
    </row>
    <row r="117" spans="1:15" x14ac:dyDescent="0.25">
      <c r="A117" s="7">
        <v>0.28249999999999997</v>
      </c>
      <c r="B117" s="7">
        <v>294740</v>
      </c>
      <c r="C117" s="7">
        <v>294392</v>
      </c>
      <c r="D117" s="7"/>
      <c r="E117" s="4">
        <v>9.1747999999999996E-2</v>
      </c>
      <c r="F117" s="4">
        <f t="shared" ca="1" si="2"/>
        <v>12897644</v>
      </c>
      <c r="G117" s="4">
        <f t="shared" ca="1" si="3"/>
        <v>13068537.919999994</v>
      </c>
      <c r="H117" s="7"/>
      <c r="I117" s="7"/>
      <c r="J117" s="4"/>
      <c r="K117" s="4"/>
      <c r="L117" s="7"/>
      <c r="M117" s="7"/>
      <c r="N117" s="7"/>
      <c r="O117" s="7"/>
    </row>
    <row r="118" spans="1:15" x14ac:dyDescent="0.25">
      <c r="A118" s="7">
        <v>0.28499999999999998</v>
      </c>
      <c r="B118" s="7">
        <v>288492</v>
      </c>
      <c r="C118" s="7">
        <v>283774</v>
      </c>
      <c r="D118" s="7"/>
      <c r="E118" s="4">
        <v>9.2460000000000001E-2</v>
      </c>
      <c r="F118" s="4">
        <f t="shared" ca="1" si="2"/>
        <v>12543780</v>
      </c>
      <c r="G118" s="4">
        <f t="shared" ca="1" si="3"/>
        <v>12777358.399999999</v>
      </c>
      <c r="H118" s="7"/>
      <c r="I118" s="7"/>
      <c r="J118" s="4"/>
      <c r="K118" s="4"/>
      <c r="L118" s="7"/>
      <c r="M118" s="7"/>
      <c r="N118" s="7"/>
      <c r="O118" s="7"/>
    </row>
    <row r="119" spans="1:15" x14ac:dyDescent="0.25">
      <c r="A119" s="7">
        <v>0.28749999999999998</v>
      </c>
      <c r="B119" s="7">
        <v>282550</v>
      </c>
      <c r="C119" s="7">
        <v>274317</v>
      </c>
      <c r="D119" s="7"/>
      <c r="E119" s="4">
        <v>9.3171000000000004E-2</v>
      </c>
      <c r="F119" s="4">
        <f t="shared" ca="1" si="2"/>
        <v>12221601.079999998</v>
      </c>
      <c r="G119" s="4">
        <f t="shared" ca="1" si="3"/>
        <v>12505805.279999994</v>
      </c>
      <c r="H119" s="7"/>
      <c r="I119" s="7"/>
      <c r="J119" s="4"/>
      <c r="K119" s="4"/>
      <c r="L119" s="7"/>
      <c r="M119" s="7"/>
      <c r="N119" s="7"/>
      <c r="O119" s="7"/>
    </row>
    <row r="120" spans="1:15" x14ac:dyDescent="0.25">
      <c r="A120" s="7">
        <v>0.28999999999999998</v>
      </c>
      <c r="B120" s="7">
        <v>276934</v>
      </c>
      <c r="C120" s="7">
        <v>266294</v>
      </c>
      <c r="D120" s="7"/>
      <c r="E120" s="4">
        <v>9.3881999999999993E-2</v>
      </c>
      <c r="F120" s="4">
        <f t="shared" ca="1" si="2"/>
        <v>11901281.359999999</v>
      </c>
      <c r="G120" s="4">
        <f t="shared" ca="1" si="3"/>
        <v>12235397.759999998</v>
      </c>
      <c r="H120" s="7"/>
      <c r="I120" s="7"/>
      <c r="J120" s="4"/>
      <c r="K120" s="4"/>
      <c r="L120" s="7"/>
      <c r="M120" s="7"/>
      <c r="N120" s="7"/>
      <c r="O120" s="7"/>
    </row>
    <row r="121" spans="1:15" x14ac:dyDescent="0.25">
      <c r="A121" s="7">
        <v>0.29249999999999998</v>
      </c>
      <c r="B121" s="7">
        <v>271659</v>
      </c>
      <c r="C121" s="7">
        <v>259739</v>
      </c>
      <c r="D121" s="7"/>
      <c r="E121" s="4">
        <v>9.4592999999999997E-2</v>
      </c>
      <c r="F121" s="4">
        <f t="shared" ca="1" si="2"/>
        <v>11580961.640000001</v>
      </c>
      <c r="G121" s="4">
        <f t="shared" ca="1" si="3"/>
        <v>11964990.240000002</v>
      </c>
      <c r="H121" s="7"/>
      <c r="I121" s="7"/>
      <c r="J121" s="4"/>
      <c r="K121" s="4"/>
      <c r="L121" s="7"/>
      <c r="M121" s="7"/>
      <c r="N121" s="7"/>
      <c r="O121" s="7"/>
    </row>
    <row r="122" spans="1:15" x14ac:dyDescent="0.25">
      <c r="A122" s="7">
        <v>0.29499999999999998</v>
      </c>
      <c r="B122" s="7">
        <v>266732</v>
      </c>
      <c r="C122" s="7">
        <v>254471</v>
      </c>
      <c r="D122" s="7"/>
      <c r="E122" s="4">
        <v>9.5304E-2</v>
      </c>
      <c r="F122" s="4">
        <f t="shared" ca="1" si="2"/>
        <v>11273981.440000005</v>
      </c>
      <c r="G122" s="4">
        <f t="shared" ca="1" si="3"/>
        <v>11704468.800000004</v>
      </c>
      <c r="H122" s="7"/>
      <c r="I122" s="7"/>
      <c r="J122" s="4"/>
      <c r="K122" s="4"/>
      <c r="L122" s="7"/>
      <c r="M122" s="7"/>
      <c r="N122" s="7"/>
      <c r="O122" s="7"/>
    </row>
    <row r="123" spans="1:15" x14ac:dyDescent="0.25">
      <c r="A123" s="7">
        <v>0.29749999999999999</v>
      </c>
      <c r="B123" s="7">
        <v>262162</v>
      </c>
      <c r="C123" s="7">
        <v>250150</v>
      </c>
      <c r="D123" s="7"/>
      <c r="E123" s="4">
        <v>9.6016000000000004E-2</v>
      </c>
      <c r="F123" s="4">
        <f t="shared" ca="1" si="2"/>
        <v>10984453.760000005</v>
      </c>
      <c r="G123" s="4">
        <f t="shared" ca="1" si="3"/>
        <v>11456835.200000003</v>
      </c>
      <c r="H123" s="7"/>
      <c r="I123" s="7"/>
      <c r="J123" s="4"/>
      <c r="K123" s="4"/>
      <c r="L123" s="7"/>
      <c r="M123" s="7"/>
      <c r="N123" s="7"/>
      <c r="O123" s="7"/>
    </row>
    <row r="124" spans="1:15" x14ac:dyDescent="0.25">
      <c r="A124" s="7">
        <v>0.3</v>
      </c>
      <c r="B124" s="7">
        <v>257962</v>
      </c>
      <c r="C124" s="7">
        <v>246351</v>
      </c>
      <c r="D124" s="7"/>
      <c r="E124" s="4">
        <v>9.6726999999999994E-2</v>
      </c>
      <c r="F124" s="4">
        <f t="shared" ca="1" si="2"/>
        <v>10695332.720000006</v>
      </c>
      <c r="G124" s="4">
        <f t="shared" ca="1" si="3"/>
        <v>11209549.400000006</v>
      </c>
      <c r="H124" s="7"/>
      <c r="I124" s="7"/>
      <c r="J124" s="4"/>
      <c r="K124" s="4"/>
      <c r="L124" s="7"/>
      <c r="M124" s="7"/>
      <c r="N124" s="7"/>
      <c r="O124" s="7"/>
    </row>
    <row r="125" spans="1:15" x14ac:dyDescent="0.25">
      <c r="A125" s="7">
        <v>0.30249999999999999</v>
      </c>
      <c r="B125" s="7">
        <v>254132</v>
      </c>
      <c r="C125" s="7">
        <v>242672</v>
      </c>
      <c r="D125" s="7"/>
      <c r="E125" s="4">
        <v>9.7437999999999997E-2</v>
      </c>
      <c r="F125" s="4">
        <f t="shared" ca="1" si="2"/>
        <v>10406211.680000007</v>
      </c>
      <c r="G125" s="4">
        <f t="shared" ca="1" si="3"/>
        <v>10962263.600000009</v>
      </c>
      <c r="H125" s="7"/>
      <c r="I125" s="7"/>
      <c r="J125" s="4"/>
      <c r="K125" s="4"/>
      <c r="L125" s="7"/>
      <c r="M125" s="7"/>
      <c r="N125" s="7"/>
      <c r="O125" s="7"/>
    </row>
    <row r="126" spans="1:15" x14ac:dyDescent="0.25">
      <c r="A126" s="7">
        <v>0.30499999999999999</v>
      </c>
      <c r="B126" s="7">
        <v>250683</v>
      </c>
      <c r="C126" s="7">
        <v>238802</v>
      </c>
      <c r="D126" s="7"/>
      <c r="E126" s="4">
        <v>9.8149E-2</v>
      </c>
      <c r="F126" s="4">
        <f t="shared" ca="1" si="2"/>
        <v>10143559.456</v>
      </c>
      <c r="G126" s="4">
        <f t="shared" ca="1" si="3"/>
        <v>10737121.68</v>
      </c>
      <c r="H126" s="7"/>
      <c r="I126" s="7"/>
      <c r="J126" s="4"/>
      <c r="K126" s="4"/>
      <c r="L126" s="7"/>
      <c r="M126" s="7"/>
      <c r="N126" s="7"/>
      <c r="O126" s="7"/>
    </row>
    <row r="127" spans="1:15" x14ac:dyDescent="0.25">
      <c r="A127" s="7">
        <v>0.3075</v>
      </c>
      <c r="B127" s="7">
        <v>247605</v>
      </c>
      <c r="C127" s="7">
        <v>234584</v>
      </c>
      <c r="D127" s="7"/>
      <c r="E127" s="4">
        <v>9.8860000000000003E-2</v>
      </c>
      <c r="F127" s="4">
        <f t="shared" ca="1" si="2"/>
        <v>9883435.8399999961</v>
      </c>
      <c r="G127" s="4">
        <f t="shared" ca="1" si="3"/>
        <v>10514095.199999999</v>
      </c>
      <c r="H127" s="7"/>
      <c r="I127" s="7"/>
      <c r="J127" s="4"/>
      <c r="K127" s="4"/>
      <c r="L127" s="7"/>
      <c r="M127" s="7"/>
      <c r="N127" s="7"/>
      <c r="O127" s="7"/>
    </row>
    <row r="128" spans="1:15" x14ac:dyDescent="0.25">
      <c r="A128" s="7">
        <v>0.31</v>
      </c>
      <c r="B128" s="7">
        <v>244893</v>
      </c>
      <c r="C128" s="7">
        <v>230019</v>
      </c>
      <c r="D128" s="7"/>
      <c r="E128" s="4">
        <v>9.9571999999999994E-2</v>
      </c>
      <c r="F128" s="4">
        <f t="shared" ca="1" si="2"/>
        <v>9622946.3680000007</v>
      </c>
      <c r="G128" s="4">
        <f t="shared" ca="1" si="3"/>
        <v>10290755.040000003</v>
      </c>
      <c r="H128" s="7"/>
      <c r="I128" s="7"/>
      <c r="J128" s="4"/>
      <c r="K128" s="4"/>
      <c r="L128" s="7"/>
      <c r="M128" s="7"/>
      <c r="N128" s="7"/>
      <c r="O128" s="7"/>
    </row>
    <row r="129" spans="1:15" x14ac:dyDescent="0.25">
      <c r="A129" s="7">
        <v>0.3125</v>
      </c>
      <c r="B129" s="7">
        <v>242539</v>
      </c>
      <c r="C129" s="7">
        <v>225260</v>
      </c>
      <c r="D129" s="7"/>
      <c r="E129" s="4">
        <v>0.10027999999999999</v>
      </c>
      <c r="F129" s="4">
        <f t="shared" ca="1" si="2"/>
        <v>9374340.8000000119</v>
      </c>
      <c r="G129" s="4">
        <f t="shared" ca="1" si="3"/>
        <v>10077954.400000006</v>
      </c>
      <c r="H129" s="7"/>
      <c r="I129" s="7"/>
      <c r="J129" s="4"/>
      <c r="K129" s="4"/>
      <c r="L129" s="7"/>
      <c r="M129" s="7"/>
      <c r="N129" s="7"/>
      <c r="O129" s="7"/>
    </row>
    <row r="130" spans="1:15" x14ac:dyDescent="0.25">
      <c r="A130" s="7">
        <v>0.315</v>
      </c>
      <c r="B130" s="7">
        <v>240526</v>
      </c>
      <c r="C130" s="7">
        <v>220562</v>
      </c>
      <c r="D130" s="7"/>
      <c r="E130" s="4">
        <v>0.10099</v>
      </c>
      <c r="F130" s="4">
        <f t="shared" ca="1" si="2"/>
        <v>9141006.4000000097</v>
      </c>
      <c r="G130" s="4">
        <f t="shared" ca="1" si="3"/>
        <v>9878785.200000003</v>
      </c>
      <c r="H130" s="7"/>
      <c r="I130" s="7"/>
      <c r="J130" s="4"/>
      <c r="K130" s="4"/>
      <c r="L130" s="7"/>
      <c r="M130" s="7"/>
      <c r="N130" s="7"/>
      <c r="O130" s="7"/>
    </row>
    <row r="131" spans="1:15" x14ac:dyDescent="0.25">
      <c r="A131" s="7">
        <v>0.3175</v>
      </c>
      <c r="B131" s="7">
        <v>238832</v>
      </c>
      <c r="C131" s="7">
        <v>216193</v>
      </c>
      <c r="D131" s="7"/>
      <c r="E131" s="4">
        <v>0.10170999999999999</v>
      </c>
      <c r="F131" s="4">
        <f t="shared" ca="1" si="2"/>
        <v>8904385.6000000089</v>
      </c>
      <c r="G131" s="4">
        <f t="shared" ca="1" si="3"/>
        <v>9676810.8000000007</v>
      </c>
      <c r="H131" s="7"/>
      <c r="I131" s="7"/>
      <c r="J131" s="4"/>
      <c r="K131" s="4"/>
      <c r="L131" s="7"/>
      <c r="M131" s="7"/>
      <c r="N131" s="7"/>
      <c r="O131" s="7"/>
    </row>
    <row r="132" spans="1:15" x14ac:dyDescent="0.25">
      <c r="A132" s="7">
        <v>0.32</v>
      </c>
      <c r="B132" s="7">
        <v>237429</v>
      </c>
      <c r="C132" s="7">
        <v>212405</v>
      </c>
      <c r="D132" s="7"/>
      <c r="E132" s="4">
        <v>0.10242</v>
      </c>
      <c r="F132" s="4">
        <f t="shared" ref="F132:F195" ca="1" si="4">FORECAST($E132,OFFSET(B$4:B$204,MATCH($E132,$A$4:$A$204,1)-1,0,2),OFFSET($A$4:$A$204,MATCH($E132,$A$4:$A$204,1)-1,0,2))</f>
        <v>8671051.200000003</v>
      </c>
      <c r="G132" s="4">
        <f t="shared" ref="G132:G195" ca="1" si="5">FORECAST($E132,OFFSET(C$4:C$204,MATCH($E132,$A$4:$A$204,1)-1,0,2),OFFSET($A$4:$A$204,MATCH($E132,$A$4:$A$204,1)-1,0,2))</f>
        <v>9477641.6000000015</v>
      </c>
      <c r="H132" s="7"/>
      <c r="I132" s="7"/>
      <c r="J132" s="4"/>
      <c r="K132" s="4"/>
      <c r="L132" s="7"/>
      <c r="M132" s="7"/>
      <c r="N132" s="7"/>
      <c r="O132" s="7"/>
    </row>
    <row r="133" spans="1:15" x14ac:dyDescent="0.25">
      <c r="A133" s="7">
        <v>0.32250000000000001</v>
      </c>
      <c r="B133" s="7">
        <v>236283</v>
      </c>
      <c r="C133" s="7">
        <v>209363</v>
      </c>
      <c r="D133" s="7"/>
      <c r="E133" s="4">
        <v>0.10313</v>
      </c>
      <c r="F133" s="4">
        <f t="shared" ca="1" si="4"/>
        <v>8458746.1999999993</v>
      </c>
      <c r="G133" s="4">
        <f t="shared" ca="1" si="5"/>
        <v>9297274.120000001</v>
      </c>
      <c r="H133" s="7"/>
      <c r="I133" s="7"/>
      <c r="J133" s="4"/>
      <c r="K133" s="4"/>
      <c r="L133" s="7"/>
      <c r="M133" s="7"/>
      <c r="N133" s="7"/>
      <c r="O133" s="7"/>
    </row>
    <row r="134" spans="1:15" x14ac:dyDescent="0.25">
      <c r="A134" s="7">
        <v>0.32500000000000001</v>
      </c>
      <c r="B134" s="7">
        <v>235363</v>
      </c>
      <c r="C134" s="7">
        <v>207113</v>
      </c>
      <c r="D134" s="7"/>
      <c r="E134" s="4">
        <v>0.10384</v>
      </c>
      <c r="F134" s="4">
        <f t="shared" ca="1" si="4"/>
        <v>8249111.6000000015</v>
      </c>
      <c r="G134" s="4">
        <f t="shared" ca="1" si="5"/>
        <v>9119294.1600000001</v>
      </c>
      <c r="H134" s="7"/>
      <c r="I134" s="7"/>
      <c r="J134" s="4"/>
      <c r="K134" s="4"/>
      <c r="L134" s="7"/>
      <c r="M134" s="7"/>
      <c r="N134" s="7"/>
      <c r="O134" s="7"/>
    </row>
    <row r="135" spans="1:15" x14ac:dyDescent="0.25">
      <c r="A135" s="7">
        <v>0.32750000000000001</v>
      </c>
      <c r="B135" s="7">
        <v>234627</v>
      </c>
      <c r="C135" s="7">
        <v>205594</v>
      </c>
      <c r="D135" s="7"/>
      <c r="E135" s="4">
        <v>0.10455</v>
      </c>
      <c r="F135" s="4">
        <f t="shared" ca="1" si="4"/>
        <v>8039477</v>
      </c>
      <c r="G135" s="4">
        <f t="shared" ca="1" si="5"/>
        <v>8941314.1999999993</v>
      </c>
      <c r="H135" s="7"/>
      <c r="I135" s="7"/>
      <c r="J135" s="4"/>
      <c r="K135" s="4"/>
      <c r="L135" s="7"/>
      <c r="M135" s="7"/>
      <c r="N135" s="7"/>
      <c r="O135" s="7"/>
    </row>
    <row r="136" spans="1:15" x14ac:dyDescent="0.25">
      <c r="A136" s="7">
        <v>0.33</v>
      </c>
      <c r="B136" s="7">
        <v>234034</v>
      </c>
      <c r="C136" s="7">
        <v>204643</v>
      </c>
      <c r="D136" s="7"/>
      <c r="E136" s="4">
        <v>0.10526000000000001</v>
      </c>
      <c r="F136" s="4">
        <f t="shared" ca="1" si="4"/>
        <v>7837487.4399999939</v>
      </c>
      <c r="G136" s="4">
        <f t="shared" ca="1" si="5"/>
        <v>8769834.2399999984</v>
      </c>
      <c r="H136" s="7"/>
      <c r="I136" s="7"/>
      <c r="J136" s="4"/>
      <c r="K136" s="4"/>
      <c r="L136" s="7"/>
      <c r="M136" s="7"/>
      <c r="N136" s="7"/>
      <c r="O136" s="7"/>
    </row>
    <row r="137" spans="1:15" x14ac:dyDescent="0.25">
      <c r="A137" s="7">
        <v>0.33250000000000002</v>
      </c>
      <c r="B137" s="7">
        <v>233542</v>
      </c>
      <c r="C137" s="7">
        <v>204034</v>
      </c>
      <c r="D137" s="7"/>
      <c r="E137" s="4">
        <v>0.10596999999999999</v>
      </c>
      <c r="F137" s="4">
        <f t="shared" ca="1" si="4"/>
        <v>7648729.679999996</v>
      </c>
      <c r="G137" s="4">
        <f t="shared" ca="1" si="5"/>
        <v>8609604.2800000012</v>
      </c>
      <c r="H137" s="7"/>
      <c r="I137" s="7"/>
      <c r="J137" s="4"/>
      <c r="K137" s="4"/>
      <c r="L137" s="7"/>
      <c r="M137" s="7"/>
      <c r="N137" s="7"/>
      <c r="O137" s="7"/>
    </row>
    <row r="138" spans="1:15" x14ac:dyDescent="0.25">
      <c r="A138" s="7">
        <v>0.33500000000000002</v>
      </c>
      <c r="B138" s="7">
        <v>233118</v>
      </c>
      <c r="C138" s="7">
        <v>203511</v>
      </c>
      <c r="D138" s="7"/>
      <c r="E138" s="4">
        <v>0.10668</v>
      </c>
      <c r="F138" s="4">
        <f t="shared" ca="1" si="4"/>
        <v>7459971.9199999981</v>
      </c>
      <c r="G138" s="4">
        <f t="shared" ca="1" si="5"/>
        <v>8449374.3200000003</v>
      </c>
      <c r="H138" s="7"/>
      <c r="I138" s="7"/>
      <c r="J138" s="4"/>
      <c r="K138" s="4"/>
      <c r="L138" s="7"/>
      <c r="M138" s="7"/>
      <c r="N138" s="7"/>
      <c r="O138" s="7"/>
    </row>
    <row r="139" spans="1:15" x14ac:dyDescent="0.25">
      <c r="A139" s="7">
        <v>0.33750000000000002</v>
      </c>
      <c r="B139" s="7">
        <v>232722</v>
      </c>
      <c r="C139" s="7">
        <v>202835</v>
      </c>
      <c r="D139" s="7"/>
      <c r="E139" s="4">
        <v>0.1074</v>
      </c>
      <c r="F139" s="4">
        <f t="shared" ca="1" si="4"/>
        <v>7268555.5999999978</v>
      </c>
      <c r="G139" s="4">
        <f t="shared" ca="1" si="5"/>
        <v>8286887.6000000015</v>
      </c>
      <c r="H139" s="7"/>
      <c r="I139" s="7"/>
      <c r="J139" s="4"/>
      <c r="K139" s="4"/>
      <c r="L139" s="7"/>
      <c r="M139" s="7"/>
      <c r="N139" s="7"/>
      <c r="O139" s="7"/>
    </row>
    <row r="140" spans="1:15" x14ac:dyDescent="0.25">
      <c r="A140" s="7">
        <v>0.34</v>
      </c>
      <c r="B140" s="7">
        <v>232326</v>
      </c>
      <c r="C140" s="7">
        <v>201805</v>
      </c>
      <c r="D140" s="7"/>
      <c r="E140" s="4">
        <v>0.10811</v>
      </c>
      <c r="F140" s="4">
        <f t="shared" ca="1" si="4"/>
        <v>7095328.4400000013</v>
      </c>
      <c r="G140" s="4">
        <f t="shared" ca="1" si="5"/>
        <v>8138557.5199999996</v>
      </c>
      <c r="H140" s="7"/>
      <c r="I140" s="7"/>
      <c r="J140" s="4"/>
      <c r="K140" s="4"/>
      <c r="L140" s="7"/>
      <c r="M140" s="7"/>
      <c r="N140" s="7"/>
      <c r="O140" s="7"/>
    </row>
    <row r="141" spans="1:15" x14ac:dyDescent="0.25">
      <c r="A141" s="7">
        <v>0.34250000000000003</v>
      </c>
      <c r="B141" s="7">
        <v>231914</v>
      </c>
      <c r="C141" s="7">
        <v>200285</v>
      </c>
      <c r="D141" s="7"/>
      <c r="E141" s="4">
        <v>0.10882</v>
      </c>
      <c r="F141" s="4">
        <f t="shared" ca="1" si="4"/>
        <v>6924647.2800000012</v>
      </c>
      <c r="G141" s="4">
        <f t="shared" ca="1" si="5"/>
        <v>7992178.2400000021</v>
      </c>
      <c r="H141" s="7"/>
      <c r="I141" s="7"/>
      <c r="J141" s="4"/>
      <c r="K141" s="4"/>
      <c r="L141" s="7"/>
      <c r="M141" s="7"/>
      <c r="N141" s="7"/>
      <c r="O141" s="7"/>
    </row>
    <row r="142" spans="1:15" x14ac:dyDescent="0.25">
      <c r="A142" s="7">
        <v>0.34499999999999997</v>
      </c>
      <c r="B142" s="7">
        <v>231461</v>
      </c>
      <c r="C142" s="7">
        <v>198221</v>
      </c>
      <c r="D142" s="7"/>
      <c r="E142" s="4">
        <v>0.10953</v>
      </c>
      <c r="F142" s="4">
        <f t="shared" ca="1" si="4"/>
        <v>6753966.120000001</v>
      </c>
      <c r="G142" s="4">
        <f t="shared" ca="1" si="5"/>
        <v>7845798.9600000009</v>
      </c>
      <c r="H142" s="7"/>
      <c r="I142" s="7"/>
      <c r="J142" s="4"/>
      <c r="K142" s="4"/>
      <c r="L142" s="7"/>
      <c r="M142" s="7"/>
      <c r="N142" s="7"/>
      <c r="O142" s="7"/>
    </row>
    <row r="143" spans="1:15" x14ac:dyDescent="0.25">
      <c r="A143" s="7">
        <v>0.34749999999999998</v>
      </c>
      <c r="B143" s="7">
        <v>230973</v>
      </c>
      <c r="C143" s="7">
        <v>195633</v>
      </c>
      <c r="D143" s="7"/>
      <c r="E143" s="4">
        <v>0.11024</v>
      </c>
      <c r="F143" s="4">
        <f t="shared" ca="1" si="4"/>
        <v>6588507.3599999994</v>
      </c>
      <c r="G143" s="4">
        <f t="shared" ca="1" si="5"/>
        <v>7702817.120000001</v>
      </c>
      <c r="H143" s="7"/>
      <c r="I143" s="7"/>
      <c r="J143" s="4"/>
      <c r="K143" s="4"/>
      <c r="L143" s="7"/>
      <c r="M143" s="7"/>
      <c r="N143" s="7"/>
      <c r="O143" s="7"/>
    </row>
    <row r="144" spans="1:15" x14ac:dyDescent="0.25">
      <c r="A144" s="7">
        <v>0.35</v>
      </c>
      <c r="B144" s="7">
        <v>230441</v>
      </c>
      <c r="C144" s="7">
        <v>192610</v>
      </c>
      <c r="D144" s="7"/>
      <c r="E144" s="4">
        <v>0.11094999999999999</v>
      </c>
      <c r="F144" s="4">
        <f t="shared" ca="1" si="4"/>
        <v>6433275.8000000045</v>
      </c>
      <c r="G144" s="4">
        <f t="shared" ca="1" si="5"/>
        <v>7566488.6000000015</v>
      </c>
      <c r="H144" s="7"/>
      <c r="I144" s="7"/>
      <c r="J144" s="4"/>
      <c r="K144" s="4"/>
      <c r="L144" s="7"/>
      <c r="M144" s="7"/>
      <c r="N144" s="7"/>
      <c r="O144" s="7"/>
    </row>
    <row r="145" spans="1:15" x14ac:dyDescent="0.25">
      <c r="A145" s="7">
        <v>0.35249999999999998</v>
      </c>
      <c r="B145" s="7">
        <v>229871</v>
      </c>
      <c r="C145" s="7">
        <v>189298</v>
      </c>
      <c r="D145" s="7"/>
      <c r="E145" s="4">
        <v>0.11166</v>
      </c>
      <c r="F145" s="4">
        <f t="shared" ca="1" si="4"/>
        <v>6278044.2400000021</v>
      </c>
      <c r="G145" s="4">
        <f t="shared" ca="1" si="5"/>
        <v>7430160.0800000019</v>
      </c>
      <c r="H145" s="7"/>
      <c r="I145" s="7"/>
      <c r="J145" s="4"/>
      <c r="K145" s="4"/>
      <c r="L145" s="7"/>
      <c r="M145" s="7"/>
      <c r="N145" s="7"/>
      <c r="O145" s="7"/>
    </row>
    <row r="146" spans="1:15" x14ac:dyDescent="0.25">
      <c r="A146" s="7">
        <v>0.35499999999999998</v>
      </c>
      <c r="B146" s="7">
        <v>229271</v>
      </c>
      <c r="C146" s="7">
        <v>185879</v>
      </c>
      <c r="D146" s="7"/>
      <c r="E146" s="4">
        <v>0.11237</v>
      </c>
      <c r="F146" s="4">
        <f t="shared" ca="1" si="4"/>
        <v>6122812.6800000034</v>
      </c>
      <c r="G146" s="4">
        <f t="shared" ca="1" si="5"/>
        <v>7293831.5600000024</v>
      </c>
      <c r="H146" s="7"/>
      <c r="I146" s="7"/>
      <c r="J146" s="4"/>
      <c r="K146" s="4"/>
      <c r="L146" s="7"/>
      <c r="M146" s="7"/>
      <c r="N146" s="7"/>
      <c r="O146" s="7"/>
    </row>
    <row r="147" spans="1:15" x14ac:dyDescent="0.25">
      <c r="A147" s="7">
        <v>0.35749999999999998</v>
      </c>
      <c r="B147" s="7">
        <v>228653</v>
      </c>
      <c r="C147" s="7">
        <v>182546</v>
      </c>
      <c r="D147" s="7"/>
      <c r="E147" s="4">
        <v>0.11308</v>
      </c>
      <c r="F147" s="4">
        <f t="shared" ca="1" si="4"/>
        <v>5978269.3600000031</v>
      </c>
      <c r="G147" s="4">
        <f t="shared" ca="1" si="5"/>
        <v>7163189.3600000031</v>
      </c>
      <c r="H147" s="7"/>
      <c r="I147" s="7"/>
      <c r="J147" s="4"/>
      <c r="K147" s="4"/>
      <c r="L147" s="7"/>
      <c r="M147" s="7"/>
      <c r="N147" s="7"/>
      <c r="O147" s="7"/>
    </row>
    <row r="148" spans="1:15" x14ac:dyDescent="0.25">
      <c r="A148" s="7">
        <v>0.36</v>
      </c>
      <c r="B148" s="7">
        <v>228017</v>
      </c>
      <c r="C148" s="7">
        <v>179492</v>
      </c>
      <c r="D148" s="7"/>
      <c r="E148" s="4">
        <v>0.11379</v>
      </c>
      <c r="F148" s="4">
        <f t="shared" ca="1" si="4"/>
        <v>5836121.6799999997</v>
      </c>
      <c r="G148" s="4">
        <f t="shared" ca="1" si="5"/>
        <v>7033821.6800000034</v>
      </c>
      <c r="H148" s="7"/>
      <c r="I148" s="7"/>
      <c r="J148" s="4"/>
      <c r="K148" s="4"/>
      <c r="L148" s="7"/>
      <c r="M148" s="7"/>
      <c r="N148" s="7"/>
      <c r="O148" s="7"/>
    </row>
    <row r="149" spans="1:15" x14ac:dyDescent="0.25">
      <c r="A149" s="7">
        <v>0.36249999999999999</v>
      </c>
      <c r="B149" s="7">
        <v>227364</v>
      </c>
      <c r="C149" s="7">
        <v>176883</v>
      </c>
      <c r="D149" s="7"/>
      <c r="E149" s="4">
        <v>0.11451</v>
      </c>
      <c r="F149" s="4">
        <f t="shared" ca="1" si="4"/>
        <v>5691971.9200000018</v>
      </c>
      <c r="G149" s="4">
        <f t="shared" ca="1" si="5"/>
        <v>6902631.9200000018</v>
      </c>
      <c r="H149" s="7"/>
      <c r="I149" s="7"/>
      <c r="J149" s="4"/>
      <c r="K149" s="4"/>
      <c r="L149" s="7"/>
      <c r="M149" s="7"/>
      <c r="N149" s="7"/>
      <c r="O149" s="7"/>
    </row>
    <row r="150" spans="1:15" x14ac:dyDescent="0.25">
      <c r="A150" s="7">
        <v>0.36499999999999999</v>
      </c>
      <c r="B150" s="7">
        <v>226689</v>
      </c>
      <c r="C150" s="7">
        <v>174849</v>
      </c>
      <c r="D150" s="7"/>
      <c r="E150" s="4">
        <v>0.11522</v>
      </c>
      <c r="F150" s="4">
        <f t="shared" ca="1" si="4"/>
        <v>5553249.1999999993</v>
      </c>
      <c r="G150" s="4">
        <f t="shared" ca="1" si="5"/>
        <v>6774771.6799999997</v>
      </c>
      <c r="H150" s="7"/>
      <c r="I150" s="7"/>
      <c r="J150" s="4"/>
      <c r="K150" s="4"/>
      <c r="L150" s="7"/>
      <c r="M150" s="7"/>
      <c r="N150" s="7"/>
      <c r="O150" s="7"/>
    </row>
    <row r="151" spans="1:15" x14ac:dyDescent="0.25">
      <c r="A151" s="7">
        <v>0.36749999999999999</v>
      </c>
      <c r="B151" s="7">
        <v>225983</v>
      </c>
      <c r="C151" s="7">
        <v>173473</v>
      </c>
      <c r="D151" s="7"/>
      <c r="E151" s="4">
        <v>0.11593000000000001</v>
      </c>
      <c r="F151" s="4">
        <f t="shared" ca="1" si="4"/>
        <v>5422154.8000000007</v>
      </c>
      <c r="G151" s="4">
        <f t="shared" ca="1" si="5"/>
        <v>6650268.9199999981</v>
      </c>
      <c r="H151" s="7"/>
      <c r="I151" s="7"/>
      <c r="J151" s="4"/>
      <c r="K151" s="4"/>
      <c r="L151" s="7"/>
      <c r="M151" s="7"/>
      <c r="N151" s="7"/>
      <c r="O151" s="7"/>
    </row>
    <row r="152" spans="1:15" x14ac:dyDescent="0.25">
      <c r="A152" s="7">
        <v>0.37</v>
      </c>
      <c r="B152" s="7">
        <v>225227</v>
      </c>
      <c r="C152" s="7">
        <v>172775</v>
      </c>
      <c r="D152" s="7"/>
      <c r="E152" s="4">
        <v>0.11663999999999999</v>
      </c>
      <c r="F152" s="4">
        <f t="shared" ca="1" si="4"/>
        <v>5291060.4000000022</v>
      </c>
      <c r="G152" s="4">
        <f t="shared" ca="1" si="5"/>
        <v>6525766.1600000001</v>
      </c>
      <c r="H152" s="7"/>
      <c r="I152" s="7"/>
      <c r="J152" s="4"/>
      <c r="K152" s="4"/>
      <c r="L152" s="7"/>
      <c r="M152" s="7"/>
      <c r="N152" s="7"/>
      <c r="O152" s="7"/>
    </row>
    <row r="153" spans="1:15" x14ac:dyDescent="0.25">
      <c r="A153" s="7">
        <v>0.3725</v>
      </c>
      <c r="B153" s="7">
        <v>224392</v>
      </c>
      <c r="C153" s="7">
        <v>172720</v>
      </c>
      <c r="D153" s="7"/>
      <c r="E153" s="4">
        <v>0.11735</v>
      </c>
      <c r="F153" s="4">
        <f t="shared" ca="1" si="4"/>
        <v>5159966</v>
      </c>
      <c r="G153" s="4">
        <f t="shared" ca="1" si="5"/>
        <v>6401263.3999999985</v>
      </c>
      <c r="H153" s="7"/>
      <c r="I153" s="7"/>
      <c r="J153" s="4"/>
      <c r="K153" s="4"/>
      <c r="L153" s="7"/>
      <c r="M153" s="7"/>
      <c r="N153" s="7"/>
      <c r="O153" s="7"/>
    </row>
    <row r="154" spans="1:15" x14ac:dyDescent="0.25">
      <c r="A154" s="7">
        <v>0.375</v>
      </c>
      <c r="B154" s="7">
        <v>223450</v>
      </c>
      <c r="C154" s="7">
        <v>173218</v>
      </c>
      <c r="D154" s="7"/>
      <c r="E154" s="4">
        <v>0.11806</v>
      </c>
      <c r="F154" s="4">
        <f t="shared" ca="1" si="4"/>
        <v>5036294.9600000009</v>
      </c>
      <c r="G154" s="4">
        <f t="shared" ca="1" si="5"/>
        <v>6279780.1600000001</v>
      </c>
      <c r="H154" s="7"/>
      <c r="I154" s="7"/>
      <c r="J154" s="4"/>
      <c r="K154" s="4"/>
      <c r="L154" s="7"/>
      <c r="M154" s="7"/>
      <c r="N154" s="7"/>
      <c r="O154" s="7"/>
    </row>
    <row r="155" spans="1:15" x14ac:dyDescent="0.25">
      <c r="A155" s="7">
        <v>0.3775</v>
      </c>
      <c r="B155" s="7">
        <v>222368</v>
      </c>
      <c r="C155" s="7">
        <v>174124</v>
      </c>
      <c r="D155" s="7"/>
      <c r="E155" s="4">
        <v>0.11877</v>
      </c>
      <c r="F155" s="4">
        <f t="shared" ca="1" si="4"/>
        <v>4914612.32</v>
      </c>
      <c r="G155" s="4">
        <f t="shared" ca="1" si="5"/>
        <v>6159105.7199999988</v>
      </c>
      <c r="H155" s="7"/>
      <c r="I155" s="7"/>
      <c r="J155" s="4"/>
      <c r="K155" s="4"/>
      <c r="L155" s="7"/>
      <c r="M155" s="7"/>
      <c r="N155" s="7"/>
      <c r="O155" s="7"/>
    </row>
    <row r="156" spans="1:15" x14ac:dyDescent="0.25">
      <c r="A156" s="7">
        <v>0.38</v>
      </c>
      <c r="B156" s="7">
        <v>221122</v>
      </c>
      <c r="C156" s="7">
        <v>175256</v>
      </c>
      <c r="D156" s="7"/>
      <c r="E156" s="4">
        <v>0.11948</v>
      </c>
      <c r="F156" s="4">
        <f t="shared" ca="1" si="4"/>
        <v>4792929.68</v>
      </c>
      <c r="G156" s="4">
        <f t="shared" ca="1" si="5"/>
        <v>6038431.2799999975</v>
      </c>
      <c r="H156" s="7"/>
      <c r="I156" s="7"/>
      <c r="J156" s="4"/>
      <c r="K156" s="4"/>
      <c r="L156" s="7"/>
      <c r="M156" s="7"/>
      <c r="N156" s="7"/>
      <c r="O156" s="7"/>
    </row>
    <row r="157" spans="1:15" x14ac:dyDescent="0.25">
      <c r="A157" s="7">
        <v>0.38250000000000001</v>
      </c>
      <c r="B157" s="7">
        <v>219676</v>
      </c>
      <c r="C157" s="7">
        <v>176390</v>
      </c>
      <c r="D157" s="7"/>
      <c r="E157" s="4">
        <v>0.1202</v>
      </c>
      <c r="F157" s="4">
        <f t="shared" ca="1" si="4"/>
        <v>4671841.1999999993</v>
      </c>
      <c r="G157" s="4">
        <f t="shared" ca="1" si="5"/>
        <v>5917128.3999999985</v>
      </c>
      <c r="H157" s="7"/>
      <c r="I157" s="7"/>
      <c r="J157" s="4"/>
      <c r="K157" s="4"/>
      <c r="L157" s="7"/>
      <c r="M157" s="7"/>
      <c r="N157" s="7"/>
      <c r="O157" s="7"/>
    </row>
    <row r="158" spans="1:15" x14ac:dyDescent="0.25">
      <c r="A158" s="7">
        <v>0.38500000000000001</v>
      </c>
      <c r="B158" s="7">
        <v>218003</v>
      </c>
      <c r="C158" s="7">
        <v>177303</v>
      </c>
      <c r="D158" s="7"/>
      <c r="E158" s="4">
        <v>0.12091</v>
      </c>
      <c r="F158" s="4">
        <f t="shared" ca="1" si="4"/>
        <v>4558351.9599999972</v>
      </c>
      <c r="G158" s="4">
        <f t="shared" ca="1" si="5"/>
        <v>5800256.7199999988</v>
      </c>
      <c r="H158" s="7"/>
      <c r="I158" s="7"/>
      <c r="J158" s="4"/>
      <c r="K158" s="4"/>
      <c r="L158" s="7"/>
      <c r="M158" s="7"/>
      <c r="N158" s="7"/>
      <c r="O158" s="7"/>
    </row>
    <row r="159" spans="1:15" x14ac:dyDescent="0.25">
      <c r="A159" s="7">
        <v>0.38750000000000001</v>
      </c>
      <c r="B159" s="7">
        <v>216096</v>
      </c>
      <c r="C159" s="7">
        <v>177765</v>
      </c>
      <c r="D159" s="7"/>
      <c r="E159" s="4">
        <v>0.12162000000000001</v>
      </c>
      <c r="F159" s="4">
        <f t="shared" ca="1" si="4"/>
        <v>4444862.7199999988</v>
      </c>
      <c r="G159" s="4">
        <f t="shared" ca="1" si="5"/>
        <v>5683385.0399999991</v>
      </c>
      <c r="H159" s="7"/>
      <c r="I159" s="7"/>
      <c r="J159" s="4"/>
      <c r="K159" s="4"/>
      <c r="L159" s="7"/>
      <c r="M159" s="7"/>
      <c r="N159" s="7"/>
      <c r="O159" s="7"/>
    </row>
    <row r="160" spans="1:15" x14ac:dyDescent="0.25">
      <c r="A160" s="7">
        <v>0.39</v>
      </c>
      <c r="B160" s="7">
        <v>213949</v>
      </c>
      <c r="C160" s="7">
        <v>177579</v>
      </c>
      <c r="D160" s="7"/>
      <c r="E160" s="4">
        <v>0.12232999999999999</v>
      </c>
      <c r="F160" s="4">
        <f t="shared" ca="1" si="4"/>
        <v>4331373.4800000004</v>
      </c>
      <c r="G160" s="4">
        <f t="shared" ca="1" si="5"/>
        <v>5566513.3599999994</v>
      </c>
      <c r="H160" s="7"/>
      <c r="I160" s="7"/>
      <c r="J160" s="4"/>
      <c r="K160" s="4"/>
      <c r="L160" s="7"/>
      <c r="M160" s="7"/>
      <c r="N160" s="7"/>
      <c r="O160" s="7"/>
    </row>
    <row r="161" spans="1:15" x14ac:dyDescent="0.25">
      <c r="A161" s="7">
        <v>0.39250000000000002</v>
      </c>
      <c r="B161" s="7">
        <v>211572</v>
      </c>
      <c r="C161" s="7">
        <v>176597</v>
      </c>
      <c r="D161" s="7"/>
      <c r="E161" s="4">
        <v>0.12304</v>
      </c>
      <c r="F161" s="4">
        <f t="shared" ca="1" si="4"/>
        <v>4223441.9200000018</v>
      </c>
      <c r="G161" s="4">
        <f t="shared" ca="1" si="5"/>
        <v>5453015.6000000015</v>
      </c>
      <c r="H161" s="7"/>
      <c r="I161" s="7"/>
      <c r="J161" s="4"/>
      <c r="K161" s="4"/>
      <c r="L161" s="7"/>
      <c r="M161" s="7"/>
      <c r="N161" s="7"/>
      <c r="O161" s="7"/>
    </row>
    <row r="162" spans="1:15" x14ac:dyDescent="0.25">
      <c r="A162" s="7">
        <v>0.39500000000000002</v>
      </c>
      <c r="B162" s="7">
        <v>208979</v>
      </c>
      <c r="C162" s="7">
        <v>174753</v>
      </c>
      <c r="D162" s="7"/>
      <c r="E162" s="4">
        <v>0.12375</v>
      </c>
      <c r="F162" s="4">
        <f t="shared" ca="1" si="4"/>
        <v>4117260</v>
      </c>
      <c r="G162" s="4">
        <f t="shared" ca="1" si="5"/>
        <v>5340580</v>
      </c>
      <c r="H162" s="7"/>
      <c r="I162" s="7"/>
      <c r="J162" s="4"/>
      <c r="K162" s="4"/>
      <c r="L162" s="7"/>
      <c r="M162" s="7"/>
      <c r="N162" s="7"/>
      <c r="O162" s="7"/>
    </row>
    <row r="163" spans="1:15" x14ac:dyDescent="0.25">
      <c r="A163" s="7">
        <v>0.39750000000000002</v>
      </c>
      <c r="B163" s="7">
        <v>206200</v>
      </c>
      <c r="C163" s="7">
        <v>172055</v>
      </c>
      <c r="D163" s="7"/>
      <c r="E163" s="4">
        <v>0.12446</v>
      </c>
      <c r="F163" s="4">
        <f t="shared" ca="1" si="4"/>
        <v>4011078.0799999982</v>
      </c>
      <c r="G163" s="4">
        <f t="shared" ca="1" si="5"/>
        <v>5228144.3999999985</v>
      </c>
      <c r="H163" s="7"/>
      <c r="I163" s="7"/>
      <c r="J163" s="4"/>
      <c r="K163" s="4"/>
      <c r="L163" s="7"/>
      <c r="M163" s="7"/>
      <c r="N163" s="7"/>
      <c r="O163" s="7"/>
    </row>
    <row r="164" spans="1:15" x14ac:dyDescent="0.25">
      <c r="A164" s="7">
        <v>0.4</v>
      </c>
      <c r="B164" s="7">
        <v>203275</v>
      </c>
      <c r="C164" s="7">
        <v>168617</v>
      </c>
      <c r="D164" s="7"/>
      <c r="E164" s="4">
        <v>0.12517</v>
      </c>
      <c r="F164" s="4">
        <f t="shared" ca="1" si="4"/>
        <v>3906520</v>
      </c>
      <c r="G164" s="4">
        <f t="shared" ca="1" si="5"/>
        <v>5117002.16</v>
      </c>
      <c r="H164" s="7"/>
      <c r="I164" s="7"/>
      <c r="J164" s="4"/>
      <c r="K164" s="4"/>
      <c r="L164" s="7"/>
      <c r="M164" s="7"/>
      <c r="N164" s="7"/>
      <c r="O164" s="7"/>
    </row>
    <row r="165" spans="1:15" x14ac:dyDescent="0.25">
      <c r="A165" s="7">
        <v>0.40250000000000002</v>
      </c>
      <c r="B165" s="7">
        <v>200248</v>
      </c>
      <c r="C165" s="7">
        <v>164635</v>
      </c>
      <c r="D165" s="7"/>
      <c r="E165" s="4">
        <v>0.12587999999999999</v>
      </c>
      <c r="F165" s="4">
        <f t="shared" ca="1" si="4"/>
        <v>3807120</v>
      </c>
      <c r="G165" s="4">
        <f t="shared" ca="1" si="5"/>
        <v>5009968.2400000021</v>
      </c>
      <c r="H165" s="7"/>
      <c r="I165" s="7"/>
      <c r="J165" s="4"/>
      <c r="K165" s="4"/>
      <c r="L165" s="7"/>
      <c r="M165" s="7"/>
      <c r="N165" s="7"/>
      <c r="O165" s="7"/>
    </row>
    <row r="166" spans="1:15" x14ac:dyDescent="0.25">
      <c r="A166" s="7">
        <v>0.40500000000000003</v>
      </c>
      <c r="B166" s="7">
        <v>197162</v>
      </c>
      <c r="C166" s="7">
        <v>160380</v>
      </c>
      <c r="D166" s="7"/>
      <c r="E166" s="4">
        <v>0.12659999999999999</v>
      </c>
      <c r="F166" s="4">
        <f t="shared" ca="1" si="4"/>
        <v>3706320</v>
      </c>
      <c r="G166" s="4">
        <f t="shared" ca="1" si="5"/>
        <v>4901426.8000000007</v>
      </c>
      <c r="H166" s="7"/>
      <c r="I166" s="7"/>
      <c r="J166" s="4"/>
      <c r="K166" s="4"/>
      <c r="L166" s="7"/>
      <c r="M166" s="7"/>
      <c r="N166" s="7"/>
      <c r="O166" s="7"/>
    </row>
    <row r="167" spans="1:15" x14ac:dyDescent="0.25">
      <c r="A167" s="7">
        <v>0.40749999999999997</v>
      </c>
      <c r="B167" s="7">
        <v>194067</v>
      </c>
      <c r="C167" s="7">
        <v>156159</v>
      </c>
      <c r="D167" s="7"/>
      <c r="E167" s="4">
        <v>0.12731000000000001</v>
      </c>
      <c r="F167" s="4">
        <f t="shared" ca="1" si="4"/>
        <v>3606920</v>
      </c>
      <c r="G167" s="4">
        <f t="shared" ca="1" si="5"/>
        <v>4794392.879999999</v>
      </c>
      <c r="H167" s="7"/>
      <c r="I167" s="7"/>
      <c r="J167" s="4"/>
      <c r="K167" s="4"/>
      <c r="L167" s="7"/>
      <c r="M167" s="7"/>
      <c r="N167" s="7"/>
      <c r="O167" s="7"/>
    </row>
    <row r="168" spans="1:15" x14ac:dyDescent="0.25">
      <c r="A168" s="7">
        <v>0.41</v>
      </c>
      <c r="B168" s="7">
        <v>191004</v>
      </c>
      <c r="C168" s="7">
        <v>152279</v>
      </c>
      <c r="D168" s="7"/>
      <c r="E168" s="4">
        <v>0.12801999999999999</v>
      </c>
      <c r="F168" s="4">
        <f t="shared" ca="1" si="4"/>
        <v>3512306.0800000019</v>
      </c>
      <c r="G168" s="4">
        <f t="shared" ca="1" si="5"/>
        <v>4692026.4800000004</v>
      </c>
      <c r="H168" s="7"/>
      <c r="I168" s="7"/>
      <c r="J168" s="4"/>
      <c r="K168" s="4"/>
      <c r="L168" s="7"/>
      <c r="M168" s="7"/>
      <c r="N168" s="7"/>
      <c r="O168" s="7"/>
    </row>
    <row r="169" spans="1:15" x14ac:dyDescent="0.25">
      <c r="A169" s="7">
        <v>0.41249999999999998</v>
      </c>
      <c r="B169" s="7">
        <v>188007</v>
      </c>
      <c r="C169" s="7">
        <v>149000</v>
      </c>
      <c r="D169" s="7"/>
      <c r="E169" s="4">
        <v>0.12873000000000001</v>
      </c>
      <c r="F169" s="4">
        <f t="shared" ca="1" si="4"/>
        <v>3419440.9199999981</v>
      </c>
      <c r="G169" s="4">
        <f t="shared" ca="1" si="5"/>
        <v>4591365.5199999996</v>
      </c>
      <c r="H169" s="7"/>
      <c r="I169" s="7"/>
      <c r="J169" s="4"/>
      <c r="K169" s="4"/>
      <c r="L169" s="7"/>
      <c r="M169" s="7"/>
      <c r="N169" s="7"/>
      <c r="O169" s="7"/>
    </row>
    <row r="170" spans="1:15" x14ac:dyDescent="0.25">
      <c r="A170" s="7">
        <v>0.41499999999999998</v>
      </c>
      <c r="B170" s="7">
        <v>185104</v>
      </c>
      <c r="C170" s="7">
        <v>146508</v>
      </c>
      <c r="D170" s="7"/>
      <c r="E170" s="4">
        <v>0.12944</v>
      </c>
      <c r="F170" s="4">
        <f t="shared" ca="1" si="4"/>
        <v>3326575.7600000016</v>
      </c>
      <c r="G170" s="4">
        <f t="shared" ca="1" si="5"/>
        <v>4490704.5600000024</v>
      </c>
      <c r="H170" s="7"/>
      <c r="I170" s="7"/>
      <c r="J170" s="4"/>
      <c r="K170" s="4"/>
      <c r="L170" s="7"/>
      <c r="M170" s="7"/>
      <c r="N170" s="7"/>
      <c r="O170" s="7"/>
    </row>
    <row r="171" spans="1:15" x14ac:dyDescent="0.25">
      <c r="A171" s="7">
        <v>0.41749999999999998</v>
      </c>
      <c r="B171" s="7">
        <v>182309</v>
      </c>
      <c r="C171" s="7">
        <v>144873</v>
      </c>
      <c r="D171" s="7"/>
      <c r="E171" s="4">
        <v>0.13014999999999999</v>
      </c>
      <c r="F171" s="4">
        <f t="shared" ca="1" si="4"/>
        <v>3235074.4000000022</v>
      </c>
      <c r="G171" s="4">
        <f t="shared" ca="1" si="5"/>
        <v>4391532.200000003</v>
      </c>
      <c r="H171" s="7"/>
      <c r="I171" s="7"/>
      <c r="J171" s="4"/>
      <c r="K171" s="4"/>
      <c r="L171" s="7"/>
      <c r="M171" s="7"/>
      <c r="N171" s="7"/>
      <c r="O171" s="7"/>
    </row>
    <row r="172" spans="1:15" x14ac:dyDescent="0.25">
      <c r="A172" s="7">
        <v>0.42</v>
      </c>
      <c r="B172" s="7">
        <v>179631</v>
      </c>
      <c r="C172" s="7">
        <v>144050</v>
      </c>
      <c r="D172" s="7"/>
      <c r="E172" s="4">
        <v>0.13086</v>
      </c>
      <c r="F172" s="4">
        <f t="shared" ca="1" si="4"/>
        <v>3148664.5600000005</v>
      </c>
      <c r="G172" s="4">
        <f t="shared" ca="1" si="5"/>
        <v>4297917.2800000012</v>
      </c>
      <c r="H172" s="7"/>
      <c r="I172" s="7"/>
      <c r="J172" s="4"/>
      <c r="K172" s="4"/>
      <c r="L172" s="7"/>
      <c r="M172" s="7"/>
      <c r="N172" s="7"/>
      <c r="O172" s="7"/>
    </row>
    <row r="173" spans="1:15" x14ac:dyDescent="0.25">
      <c r="A173" s="7">
        <v>0.42249999999999999</v>
      </c>
      <c r="B173" s="7">
        <v>177065</v>
      </c>
      <c r="C173" s="7">
        <v>143875</v>
      </c>
      <c r="D173" s="7"/>
      <c r="E173" s="4">
        <v>0.13156999999999999</v>
      </c>
      <c r="F173" s="4">
        <f t="shared" ca="1" si="4"/>
        <v>3062254.7200000025</v>
      </c>
      <c r="G173" s="4">
        <f t="shared" ca="1" si="5"/>
        <v>4204302.3600000031</v>
      </c>
      <c r="H173" s="7"/>
      <c r="I173" s="7"/>
      <c r="J173" s="4"/>
      <c r="K173" s="4"/>
      <c r="L173" s="7"/>
      <c r="M173" s="7"/>
      <c r="N173" s="7"/>
      <c r="O173" s="7"/>
    </row>
    <row r="174" spans="1:15" x14ac:dyDescent="0.25">
      <c r="A174" s="7">
        <v>0.42499999999999999</v>
      </c>
      <c r="B174" s="7">
        <v>174597</v>
      </c>
      <c r="C174" s="7">
        <v>144104</v>
      </c>
      <c r="D174" s="7"/>
      <c r="E174" s="4">
        <v>0.13228999999999999</v>
      </c>
      <c r="F174" s="4">
        <f t="shared" ca="1" si="4"/>
        <v>2974627.8400000017</v>
      </c>
      <c r="G174" s="4">
        <f t="shared" ca="1" si="5"/>
        <v>4109368.9200000018</v>
      </c>
      <c r="H174" s="7"/>
      <c r="I174" s="7"/>
      <c r="J174" s="4"/>
      <c r="K174" s="4"/>
      <c r="L174" s="7"/>
      <c r="M174" s="7"/>
      <c r="N174" s="7"/>
      <c r="O174" s="7"/>
    </row>
    <row r="175" spans="1:15" x14ac:dyDescent="0.25">
      <c r="A175" s="7">
        <v>0.42749999999999999</v>
      </c>
      <c r="B175" s="7">
        <v>172208</v>
      </c>
      <c r="C175" s="7">
        <v>144437</v>
      </c>
      <c r="D175" s="7"/>
      <c r="E175" s="4">
        <v>0.13300000000000001</v>
      </c>
      <c r="F175" s="4">
        <f t="shared" ca="1" si="4"/>
        <v>2892811.9999999981</v>
      </c>
      <c r="G175" s="4">
        <f t="shared" ca="1" si="5"/>
        <v>4020883.9999999981</v>
      </c>
      <c r="H175" s="7"/>
      <c r="I175" s="7"/>
      <c r="J175" s="4"/>
      <c r="K175" s="4"/>
      <c r="L175" s="7"/>
      <c r="M175" s="7"/>
      <c r="N175" s="7"/>
      <c r="O175" s="7"/>
    </row>
    <row r="176" spans="1:15" x14ac:dyDescent="0.25">
      <c r="A176" s="7">
        <v>0.43</v>
      </c>
      <c r="B176" s="7">
        <v>169879</v>
      </c>
      <c r="C176" s="7">
        <v>144585</v>
      </c>
      <c r="D176" s="7"/>
      <c r="E176" s="4">
        <v>0.13371</v>
      </c>
      <c r="F176" s="4">
        <f t="shared" ca="1" si="4"/>
        <v>2812925.6399999987</v>
      </c>
      <c r="G176" s="4">
        <f t="shared" ca="1" si="5"/>
        <v>3934553.6799999997</v>
      </c>
      <c r="H176" s="7"/>
      <c r="I176" s="7"/>
      <c r="J176" s="4"/>
      <c r="K176" s="4"/>
      <c r="L176" s="7"/>
      <c r="M176" s="7"/>
      <c r="N176" s="7"/>
      <c r="O176" s="7"/>
    </row>
    <row r="177" spans="1:15" x14ac:dyDescent="0.25">
      <c r="A177" s="7">
        <v>0.4325</v>
      </c>
      <c r="B177" s="7">
        <v>167590</v>
      </c>
      <c r="C177" s="7">
        <v>144294</v>
      </c>
      <c r="D177" s="7"/>
      <c r="E177" s="4">
        <v>0.13442000000000001</v>
      </c>
      <c r="F177" s="4">
        <f t="shared" ca="1" si="4"/>
        <v>2733039.2799999975</v>
      </c>
      <c r="G177" s="4">
        <f t="shared" ca="1" si="5"/>
        <v>3848223.3599999975</v>
      </c>
      <c r="H177" s="7"/>
      <c r="I177" s="7"/>
      <c r="J177" s="4"/>
      <c r="K177" s="4"/>
      <c r="L177" s="7"/>
      <c r="M177" s="7"/>
      <c r="N177" s="7"/>
      <c r="O177" s="7"/>
    </row>
    <row r="178" spans="1:15" x14ac:dyDescent="0.25">
      <c r="A178" s="7">
        <v>0.435</v>
      </c>
      <c r="B178" s="7">
        <v>165318</v>
      </c>
      <c r="C178" s="7">
        <v>143412</v>
      </c>
      <c r="D178" s="7"/>
      <c r="E178" s="4">
        <v>0.13513</v>
      </c>
      <c r="F178" s="4">
        <f t="shared" ca="1" si="4"/>
        <v>2654366.0800000019</v>
      </c>
      <c r="G178" s="4">
        <f t="shared" ca="1" si="5"/>
        <v>3763184.1999999993</v>
      </c>
      <c r="H178" s="7"/>
      <c r="I178" s="7"/>
      <c r="J178" s="4"/>
      <c r="K178" s="4"/>
      <c r="L178" s="7"/>
      <c r="M178" s="7"/>
      <c r="N178" s="7"/>
      <c r="O178" s="7"/>
    </row>
    <row r="179" spans="1:15" x14ac:dyDescent="0.25">
      <c r="A179" s="7">
        <v>0.4375</v>
      </c>
      <c r="B179" s="7">
        <v>163052</v>
      </c>
      <c r="C179" s="7">
        <v>141879</v>
      </c>
      <c r="D179" s="7"/>
      <c r="E179" s="4">
        <v>0.13583999999999999</v>
      </c>
      <c r="F179" s="4">
        <f t="shared" ca="1" si="4"/>
        <v>2581105.4400000032</v>
      </c>
      <c r="G179" s="4">
        <f t="shared" ca="1" si="5"/>
        <v>3683905.5999999996</v>
      </c>
      <c r="H179" s="7"/>
      <c r="I179" s="7"/>
      <c r="J179" s="4"/>
      <c r="K179" s="4"/>
      <c r="L179" s="7"/>
      <c r="M179" s="7"/>
      <c r="N179" s="7"/>
      <c r="O179" s="7"/>
    </row>
    <row r="180" spans="1:15" x14ac:dyDescent="0.25">
      <c r="A180" s="7">
        <v>0.44</v>
      </c>
      <c r="B180" s="7">
        <v>160778</v>
      </c>
      <c r="C180" s="7">
        <v>139753</v>
      </c>
      <c r="D180" s="7"/>
      <c r="E180" s="4">
        <v>0.13655</v>
      </c>
      <c r="F180" s="4">
        <f t="shared" ca="1" si="4"/>
        <v>2507844.8000000007</v>
      </c>
      <c r="G180" s="4">
        <f t="shared" ca="1" si="5"/>
        <v>3604626.9999999981</v>
      </c>
      <c r="H180" s="7"/>
      <c r="I180" s="7"/>
      <c r="J180" s="4"/>
      <c r="K180" s="4"/>
      <c r="L180" s="7"/>
      <c r="M180" s="7"/>
      <c r="N180" s="7"/>
      <c r="O180" s="7"/>
    </row>
    <row r="181" spans="1:15" x14ac:dyDescent="0.25">
      <c r="A181" s="7">
        <v>0.4425</v>
      </c>
      <c r="B181" s="7">
        <v>158501</v>
      </c>
      <c r="C181" s="7">
        <v>137173</v>
      </c>
      <c r="D181" s="7"/>
      <c r="E181" s="4">
        <v>0.13725999999999999</v>
      </c>
      <c r="F181" s="4">
        <f t="shared" ca="1" si="4"/>
        <v>2434584.160000002</v>
      </c>
      <c r="G181" s="4">
        <f t="shared" ca="1" si="5"/>
        <v>3525348.4000000004</v>
      </c>
      <c r="H181" s="7"/>
      <c r="I181" s="7"/>
      <c r="J181" s="4"/>
      <c r="K181" s="4"/>
      <c r="L181" s="7"/>
      <c r="M181" s="7"/>
      <c r="N181" s="7"/>
      <c r="O181" s="7"/>
    </row>
    <row r="182" spans="1:15" x14ac:dyDescent="0.25">
      <c r="A182" s="7">
        <v>0.44500000000000001</v>
      </c>
      <c r="B182" s="7">
        <v>156227</v>
      </c>
      <c r="C182" s="7">
        <v>134346</v>
      </c>
      <c r="D182" s="7"/>
      <c r="E182" s="4">
        <v>0.13797000000000001</v>
      </c>
      <c r="F182" s="4">
        <f t="shared" ca="1" si="4"/>
        <v>2365773.4800000004</v>
      </c>
      <c r="G182" s="4">
        <f t="shared" ca="1" si="5"/>
        <v>3450350.5600000005</v>
      </c>
      <c r="H182" s="7"/>
      <c r="I182" s="7"/>
      <c r="J182" s="4"/>
      <c r="K182" s="4"/>
      <c r="L182" s="7"/>
      <c r="M182" s="7"/>
      <c r="N182" s="7"/>
      <c r="O182" s="7"/>
    </row>
    <row r="183" spans="1:15" x14ac:dyDescent="0.25">
      <c r="A183" s="7">
        <v>0.44750000000000001</v>
      </c>
      <c r="B183" s="7">
        <v>153970</v>
      </c>
      <c r="C183" s="7">
        <v>131498</v>
      </c>
      <c r="D183" s="7"/>
      <c r="E183" s="4">
        <v>0.13869000000000001</v>
      </c>
      <c r="F183" s="4">
        <f t="shared" ca="1" si="4"/>
        <v>2298297.9600000009</v>
      </c>
      <c r="G183" s="4">
        <f t="shared" ca="1" si="5"/>
        <v>3376513.120000001</v>
      </c>
      <c r="H183" s="7"/>
      <c r="I183" s="7"/>
      <c r="J183" s="4"/>
      <c r="K183" s="4"/>
      <c r="L183" s="7"/>
      <c r="M183" s="7"/>
      <c r="N183" s="7"/>
      <c r="O183" s="7"/>
    </row>
    <row r="184" spans="1:15" x14ac:dyDescent="0.25">
      <c r="A184" s="7">
        <v>0.45</v>
      </c>
      <c r="B184" s="7">
        <v>151751</v>
      </c>
      <c r="C184" s="7">
        <v>128824</v>
      </c>
      <c r="D184" s="7"/>
      <c r="E184" s="4">
        <v>0.1394</v>
      </c>
      <c r="F184" s="4">
        <f t="shared" ca="1" si="4"/>
        <v>2231759.6000000015</v>
      </c>
      <c r="G184" s="4">
        <f t="shared" ca="1" si="5"/>
        <v>3303701.2000000011</v>
      </c>
      <c r="H184" s="7"/>
      <c r="I184" s="7"/>
      <c r="J184" s="4"/>
      <c r="K184" s="4"/>
      <c r="L184" s="7"/>
      <c r="M184" s="7"/>
      <c r="N184" s="7"/>
      <c r="O184" s="7"/>
    </row>
    <row r="185" spans="1:15" x14ac:dyDescent="0.25">
      <c r="A185" s="7">
        <v>0.45250000000000001</v>
      </c>
      <c r="B185" s="7">
        <v>149598</v>
      </c>
      <c r="C185" s="7">
        <v>126484</v>
      </c>
      <c r="D185" s="7"/>
      <c r="E185" s="4">
        <v>0.14011000000000001</v>
      </c>
      <c r="F185" s="4">
        <f t="shared" ca="1" si="4"/>
        <v>2166264.4799999986</v>
      </c>
      <c r="G185" s="4">
        <f t="shared" ca="1" si="5"/>
        <v>3231764</v>
      </c>
      <c r="H185" s="7"/>
      <c r="I185" s="7"/>
      <c r="J185" s="4"/>
      <c r="K185" s="4"/>
      <c r="L185" s="7"/>
      <c r="M185" s="7"/>
      <c r="N185" s="7"/>
      <c r="O185" s="7"/>
    </row>
    <row r="186" spans="1:15" x14ac:dyDescent="0.25">
      <c r="A186" s="7">
        <v>0.45500000000000002</v>
      </c>
      <c r="B186" s="7">
        <v>147533</v>
      </c>
      <c r="C186" s="7">
        <v>124557</v>
      </c>
      <c r="D186" s="7"/>
      <c r="E186" s="4">
        <v>0.14082</v>
      </c>
      <c r="F186" s="4">
        <f t="shared" ca="1" si="4"/>
        <v>2106459.7599999998</v>
      </c>
      <c r="G186" s="4">
        <f t="shared" ca="1" si="5"/>
        <v>3164598</v>
      </c>
      <c r="H186" s="7"/>
      <c r="I186" s="7"/>
      <c r="J186" s="4"/>
      <c r="K186" s="4"/>
      <c r="L186" s="7"/>
      <c r="M186" s="7"/>
      <c r="N186" s="7"/>
      <c r="O186" s="7"/>
    </row>
    <row r="187" spans="1:15" x14ac:dyDescent="0.25">
      <c r="A187" s="7">
        <v>0.45750000000000002</v>
      </c>
      <c r="B187" s="7">
        <v>145583</v>
      </c>
      <c r="C187" s="7">
        <v>123055</v>
      </c>
      <c r="D187" s="7"/>
      <c r="E187" s="4">
        <v>0.14152999999999999</v>
      </c>
      <c r="F187" s="4">
        <f t="shared" ca="1" si="4"/>
        <v>2046655.0399999991</v>
      </c>
      <c r="G187" s="4">
        <f t="shared" ca="1" si="5"/>
        <v>3097432</v>
      </c>
      <c r="H187" s="7"/>
      <c r="I187" s="7"/>
      <c r="J187" s="4"/>
      <c r="K187" s="4"/>
      <c r="L187" s="7"/>
      <c r="M187" s="7"/>
      <c r="N187" s="7"/>
      <c r="O187" s="7"/>
    </row>
    <row r="188" spans="1:15" x14ac:dyDescent="0.25">
      <c r="A188" s="7">
        <v>0.46</v>
      </c>
      <c r="B188" s="7">
        <v>143768</v>
      </c>
      <c r="C188" s="7">
        <v>121927</v>
      </c>
      <c r="D188" s="7"/>
      <c r="E188" s="4">
        <v>0.14224000000000001</v>
      </c>
      <c r="F188" s="4">
        <f t="shared" ca="1" si="4"/>
        <v>1986850.3199999984</v>
      </c>
      <c r="G188" s="4">
        <f t="shared" ca="1" si="5"/>
        <v>3030265.9999999981</v>
      </c>
      <c r="H188" s="7"/>
      <c r="I188" s="7"/>
      <c r="J188" s="4"/>
      <c r="K188" s="4"/>
      <c r="L188" s="7"/>
      <c r="M188" s="7"/>
      <c r="N188" s="7"/>
      <c r="O188" s="7"/>
    </row>
    <row r="189" spans="1:15" x14ac:dyDescent="0.25">
      <c r="A189" s="7">
        <v>0.46250000000000002</v>
      </c>
      <c r="B189" s="7">
        <v>142106</v>
      </c>
      <c r="C189" s="7">
        <v>121072</v>
      </c>
      <c r="D189" s="7"/>
      <c r="E189" s="4">
        <v>0.14294999999999999</v>
      </c>
      <c r="F189" s="4">
        <f t="shared" ca="1" si="4"/>
        <v>1931272</v>
      </c>
      <c r="G189" s="4">
        <f t="shared" ca="1" si="5"/>
        <v>2966163.5999999996</v>
      </c>
      <c r="H189" s="7"/>
      <c r="I189" s="7"/>
      <c r="J189" s="4"/>
      <c r="K189" s="4"/>
      <c r="L189" s="7"/>
      <c r="M189" s="7"/>
      <c r="N189" s="7"/>
      <c r="O189" s="7"/>
    </row>
    <row r="190" spans="1:15" x14ac:dyDescent="0.25">
      <c r="A190" s="7">
        <v>0.46500000000000002</v>
      </c>
      <c r="B190" s="7">
        <v>140604</v>
      </c>
      <c r="C190" s="7">
        <v>120369</v>
      </c>
      <c r="D190" s="7"/>
      <c r="E190" s="4">
        <v>0.14366000000000001</v>
      </c>
      <c r="F190" s="4">
        <f t="shared" ca="1" si="4"/>
        <v>1878135.5999999996</v>
      </c>
      <c r="G190" s="4">
        <f t="shared" ca="1" si="5"/>
        <v>2903831.2799999993</v>
      </c>
      <c r="H190" s="7"/>
      <c r="I190" s="7"/>
      <c r="J190" s="4"/>
      <c r="K190" s="4"/>
      <c r="L190" s="7"/>
      <c r="M190" s="7"/>
      <c r="N190" s="7"/>
      <c r="O190" s="7"/>
    </row>
    <row r="191" spans="1:15" x14ac:dyDescent="0.25">
      <c r="A191" s="7">
        <v>0.46750000000000003</v>
      </c>
      <c r="B191" s="7">
        <v>139267</v>
      </c>
      <c r="C191" s="7">
        <v>119695</v>
      </c>
      <c r="D191" s="7"/>
      <c r="E191" s="4">
        <v>0.14438000000000001</v>
      </c>
      <c r="F191" s="4">
        <f t="shared" ca="1" si="4"/>
        <v>1824250.7999999989</v>
      </c>
      <c r="G191" s="4">
        <f t="shared" ca="1" si="5"/>
        <v>2840621.0399999991</v>
      </c>
      <c r="H191" s="7"/>
      <c r="I191" s="7"/>
      <c r="J191" s="4"/>
      <c r="K191" s="4"/>
      <c r="L191" s="7"/>
      <c r="M191" s="7"/>
      <c r="N191" s="7"/>
      <c r="O191" s="7"/>
    </row>
    <row r="192" spans="1:15" x14ac:dyDescent="0.25">
      <c r="A192" s="7">
        <v>0.47</v>
      </c>
      <c r="B192" s="7">
        <v>138088</v>
      </c>
      <c r="C192" s="7">
        <v>118958</v>
      </c>
      <c r="D192" s="7"/>
      <c r="E192" s="4">
        <v>0.14509</v>
      </c>
      <c r="F192" s="4">
        <f t="shared" ca="1" si="4"/>
        <v>1771936.6399999987</v>
      </c>
      <c r="G192" s="4">
        <f t="shared" ca="1" si="5"/>
        <v>2778816.84</v>
      </c>
      <c r="H192" s="7"/>
      <c r="I192" s="7"/>
      <c r="J192" s="4"/>
      <c r="K192" s="4"/>
      <c r="L192" s="7"/>
      <c r="M192" s="7"/>
      <c r="N192" s="7"/>
      <c r="O192" s="7"/>
    </row>
    <row r="193" spans="1:15" x14ac:dyDescent="0.25">
      <c r="A193" s="7">
        <v>0.47249999999999998</v>
      </c>
      <c r="B193" s="7">
        <v>137060</v>
      </c>
      <c r="C193" s="7">
        <v>118097</v>
      </c>
      <c r="D193" s="7"/>
      <c r="E193" s="4">
        <v>0.14580000000000001</v>
      </c>
      <c r="F193" s="4">
        <f t="shared" ca="1" si="4"/>
        <v>1725286.7999999989</v>
      </c>
      <c r="G193" s="4">
        <f t="shared" ca="1" si="5"/>
        <v>2720650.7999999989</v>
      </c>
      <c r="H193" s="7"/>
      <c r="I193" s="7"/>
      <c r="J193" s="4"/>
      <c r="K193" s="4"/>
      <c r="L193" s="7"/>
      <c r="M193" s="7"/>
      <c r="N193" s="7"/>
      <c r="O193" s="7"/>
    </row>
    <row r="194" spans="1:15" x14ac:dyDescent="0.25">
      <c r="A194" s="7">
        <v>0.47499999999999998</v>
      </c>
      <c r="B194" s="7">
        <v>136164</v>
      </c>
      <c r="C194" s="7">
        <v>117099</v>
      </c>
      <c r="D194" s="7"/>
      <c r="E194" s="4">
        <v>0.14651</v>
      </c>
      <c r="F194" s="4">
        <f t="shared" ca="1" si="4"/>
        <v>1678636.959999999</v>
      </c>
      <c r="G194" s="4">
        <f t="shared" ca="1" si="5"/>
        <v>2662484.7599999998</v>
      </c>
      <c r="H194" s="7"/>
      <c r="I194" s="7"/>
      <c r="J194" s="4"/>
      <c r="K194" s="4"/>
      <c r="L194" s="7"/>
      <c r="M194" s="7"/>
      <c r="N194" s="7"/>
      <c r="O194" s="7"/>
    </row>
    <row r="195" spans="1:15" x14ac:dyDescent="0.25">
      <c r="A195" s="7">
        <v>0.47749999999999998</v>
      </c>
      <c r="B195" s="7">
        <v>135386</v>
      </c>
      <c r="C195" s="7">
        <v>115997</v>
      </c>
      <c r="D195" s="7"/>
      <c r="E195" s="4">
        <v>0.14721999999999999</v>
      </c>
      <c r="F195" s="4">
        <f t="shared" ca="1" si="4"/>
        <v>1631987.120000001</v>
      </c>
      <c r="G195" s="4">
        <f t="shared" ca="1" si="5"/>
        <v>2604318.7200000007</v>
      </c>
      <c r="H195" s="7"/>
      <c r="I195" s="7"/>
      <c r="J195" s="4"/>
      <c r="K195" s="4"/>
      <c r="L195" s="7"/>
      <c r="M195" s="7"/>
      <c r="N195" s="7"/>
      <c r="O195" s="7"/>
    </row>
    <row r="196" spans="1:15" x14ac:dyDescent="0.25">
      <c r="A196" s="7">
        <v>0.48</v>
      </c>
      <c r="B196" s="7">
        <v>134706</v>
      </c>
      <c r="C196" s="7">
        <v>114860</v>
      </c>
      <c r="D196" s="7"/>
      <c r="E196" s="4">
        <v>0.14793000000000001</v>
      </c>
      <c r="F196" s="4">
        <f t="shared" ref="F196:F259" ca="1" si="6">FORECAST($E196,OFFSET(B$4:B$204,MATCH($E196,$A$4:$A$204,1)-1,0,2),OFFSET($A$4:$A$204,MATCH($E196,$A$4:$A$204,1)-1,0,2))</f>
        <v>1589081.7200000007</v>
      </c>
      <c r="G196" s="4">
        <f t="shared" ref="G196:G259" ca="1" si="7">FORECAST($E196,OFFSET(C$4:C$204,MATCH($E196,$A$4:$A$204,1)-1,0,2),OFFSET($A$4:$A$204,MATCH($E196,$A$4:$A$204,1)-1,0,2))</f>
        <v>2548426.5199999996</v>
      </c>
      <c r="H196" s="7"/>
      <c r="I196" s="7"/>
      <c r="J196" s="4"/>
      <c r="K196" s="4"/>
      <c r="L196" s="7"/>
      <c r="M196" s="7"/>
      <c r="N196" s="7"/>
      <c r="O196" s="7"/>
    </row>
    <row r="197" spans="1:15" x14ac:dyDescent="0.25">
      <c r="A197" s="7">
        <v>0.48249999999999998</v>
      </c>
      <c r="B197" s="7">
        <v>134109</v>
      </c>
      <c r="C197" s="7">
        <v>113780</v>
      </c>
      <c r="D197" s="7"/>
      <c r="E197" s="4">
        <v>0.14863999999999999</v>
      </c>
      <c r="F197" s="4">
        <f t="shared" ca="1" si="6"/>
        <v>1548614.5600000005</v>
      </c>
      <c r="G197" s="4">
        <f t="shared" ca="1" si="7"/>
        <v>2494014.9600000009</v>
      </c>
      <c r="H197" s="7"/>
      <c r="I197" s="7"/>
      <c r="J197" s="4"/>
      <c r="K197" s="4"/>
      <c r="L197" s="7"/>
      <c r="M197" s="7"/>
      <c r="N197" s="7"/>
      <c r="O197" s="7"/>
    </row>
    <row r="198" spans="1:15" x14ac:dyDescent="0.25">
      <c r="A198" s="7">
        <v>0.48499999999999999</v>
      </c>
      <c r="B198" s="7">
        <v>133583</v>
      </c>
      <c r="C198" s="7">
        <v>112850</v>
      </c>
      <c r="D198" s="7"/>
      <c r="E198" s="4">
        <v>0.14935000000000001</v>
      </c>
      <c r="F198" s="4">
        <f t="shared" ca="1" si="6"/>
        <v>1508147.4000000004</v>
      </c>
      <c r="G198" s="4">
        <f t="shared" ca="1" si="7"/>
        <v>2439603.3999999985</v>
      </c>
      <c r="H198" s="7"/>
      <c r="I198" s="7"/>
      <c r="J198" s="4"/>
      <c r="K198" s="4"/>
      <c r="L198" s="7"/>
      <c r="M198" s="7"/>
      <c r="N198" s="7"/>
      <c r="O198" s="7"/>
    </row>
    <row r="199" spans="1:15" x14ac:dyDescent="0.25">
      <c r="A199" s="7">
        <v>0.48749999999999999</v>
      </c>
      <c r="B199" s="7">
        <v>133119</v>
      </c>
      <c r="C199" s="7">
        <v>112145</v>
      </c>
      <c r="D199" s="7"/>
      <c r="E199" s="4">
        <v>0.15006</v>
      </c>
      <c r="F199" s="4">
        <f t="shared" ca="1" si="6"/>
        <v>1468168.1599999992</v>
      </c>
      <c r="G199" s="4">
        <f t="shared" ca="1" si="7"/>
        <v>2385498.5600000005</v>
      </c>
      <c r="H199" s="7"/>
      <c r="I199" s="7"/>
      <c r="J199" s="4"/>
      <c r="K199" s="4"/>
      <c r="L199" s="7"/>
      <c r="M199" s="7"/>
      <c r="N199" s="7"/>
      <c r="O199" s="7"/>
    </row>
    <row r="200" spans="1:15" x14ac:dyDescent="0.25">
      <c r="A200" s="7">
        <v>0.49</v>
      </c>
      <c r="B200" s="7">
        <v>132716</v>
      </c>
      <c r="C200" s="7">
        <v>111703</v>
      </c>
      <c r="D200" s="7"/>
      <c r="E200" s="4">
        <v>0.15076999999999999</v>
      </c>
      <c r="F200" s="4">
        <f t="shared" ca="1" si="6"/>
        <v>1433474.7199999997</v>
      </c>
      <c r="G200" s="4">
        <f t="shared" ca="1" si="7"/>
        <v>2334716.5200000014</v>
      </c>
      <c r="H200" s="7"/>
      <c r="I200" s="7"/>
      <c r="J200" s="4"/>
      <c r="K200" s="4"/>
      <c r="L200" s="7"/>
      <c r="M200" s="7"/>
      <c r="N200" s="7"/>
      <c r="O200" s="7"/>
    </row>
    <row r="201" spans="1:15" x14ac:dyDescent="0.25">
      <c r="A201" s="7">
        <v>0.49249999999999999</v>
      </c>
      <c r="B201" s="7">
        <v>132380</v>
      </c>
      <c r="C201" s="7">
        <v>111520</v>
      </c>
      <c r="D201" s="7"/>
      <c r="E201" s="4">
        <v>0.15149000000000001</v>
      </c>
      <c r="F201" s="4">
        <f t="shared" ca="1" si="6"/>
        <v>1398292.6399999987</v>
      </c>
      <c r="G201" s="4">
        <f t="shared" ca="1" si="7"/>
        <v>2283219.2399999984</v>
      </c>
      <c r="H201" s="7"/>
      <c r="I201" s="7"/>
      <c r="J201" s="4"/>
      <c r="K201" s="4"/>
      <c r="L201" s="7"/>
      <c r="M201" s="7"/>
      <c r="N201" s="7"/>
      <c r="O201" s="7"/>
    </row>
    <row r="202" spans="1:15" x14ac:dyDescent="0.25">
      <c r="A202" s="7">
        <v>0.495</v>
      </c>
      <c r="B202" s="7">
        <v>132123</v>
      </c>
      <c r="C202" s="7">
        <v>111543</v>
      </c>
      <c r="D202" s="7"/>
      <c r="E202" s="4">
        <v>0.1522</v>
      </c>
      <c r="F202" s="4">
        <f t="shared" ca="1" si="6"/>
        <v>1363599.1999999993</v>
      </c>
      <c r="G202" s="4">
        <f t="shared" ca="1" si="7"/>
        <v>2232437.1999999993</v>
      </c>
      <c r="H202" s="7"/>
      <c r="I202" s="7"/>
      <c r="J202" s="4"/>
      <c r="K202" s="4"/>
      <c r="L202" s="7"/>
      <c r="M202" s="7"/>
      <c r="N202" s="7"/>
      <c r="O202" s="7"/>
    </row>
    <row r="203" spans="1:15" x14ac:dyDescent="0.25">
      <c r="A203" s="7">
        <v>0.4975</v>
      </c>
      <c r="B203" s="7">
        <v>131958</v>
      </c>
      <c r="C203" s="7">
        <v>111684</v>
      </c>
      <c r="D203" s="7"/>
      <c r="E203" s="4">
        <v>0.15290999999999999</v>
      </c>
      <c r="F203" s="4">
        <f t="shared" ca="1" si="6"/>
        <v>1331961.08</v>
      </c>
      <c r="G203" s="4">
        <f t="shared" ca="1" si="7"/>
        <v>2183818.3200000003</v>
      </c>
      <c r="H203" s="7"/>
      <c r="I203" s="7"/>
      <c r="J203" s="4"/>
      <c r="K203" s="4"/>
      <c r="L203" s="7"/>
      <c r="N203" s="7"/>
      <c r="O203" s="7"/>
    </row>
    <row r="204" spans="1:15" x14ac:dyDescent="0.25">
      <c r="A204" s="7">
        <v>0.5</v>
      </c>
      <c r="B204" s="7">
        <v>131903</v>
      </c>
      <c r="C204" s="7">
        <v>111833</v>
      </c>
      <c r="D204" s="7"/>
      <c r="E204" s="4">
        <v>0.15362000000000001</v>
      </c>
      <c r="F204" s="4">
        <f t="shared" ca="1" si="6"/>
        <v>1302558.5599999996</v>
      </c>
      <c r="G204" s="4">
        <f t="shared" ca="1" si="7"/>
        <v>2136782.2399999984</v>
      </c>
      <c r="H204" s="7"/>
      <c r="I204"/>
      <c r="J204" s="4"/>
      <c r="K204" s="4"/>
      <c r="L204" s="7"/>
      <c r="N204" s="7"/>
      <c r="O204" s="7"/>
    </row>
    <row r="205" spans="1:15" x14ac:dyDescent="0.25">
      <c r="A205" s="3"/>
      <c r="B205" s="3"/>
      <c r="C205" s="7"/>
      <c r="D205" s="7"/>
      <c r="E205" s="4">
        <v>0.15432999999999999</v>
      </c>
      <c r="F205" s="4">
        <f t="shared" ca="1" si="6"/>
        <v>1273156.04</v>
      </c>
      <c r="G205" s="4">
        <f t="shared" ca="1" si="7"/>
        <v>2089746.1600000001</v>
      </c>
      <c r="H205" s="7"/>
      <c r="I205"/>
      <c r="J205" s="4"/>
      <c r="K205" s="4"/>
      <c r="L205" s="7"/>
      <c r="N205" s="7"/>
      <c r="O205" s="7"/>
    </row>
    <row r="206" spans="1:15" x14ac:dyDescent="0.25">
      <c r="A206" s="3"/>
      <c r="B206" s="3"/>
      <c r="C206" s="7"/>
      <c r="D206" s="7"/>
      <c r="E206" s="4">
        <v>0.15504000000000001</v>
      </c>
      <c r="F206" s="4">
        <f t="shared" ca="1" si="6"/>
        <v>1244020.08</v>
      </c>
      <c r="G206" s="4">
        <f t="shared" ca="1" si="7"/>
        <v>2042937.5999999996</v>
      </c>
      <c r="H206" s="7"/>
      <c r="I206"/>
      <c r="J206" s="4"/>
      <c r="K206" s="4"/>
      <c r="L206" s="7"/>
      <c r="N206" s="7"/>
      <c r="O206" s="7"/>
    </row>
    <row r="207" spans="1:15" x14ac:dyDescent="0.25">
      <c r="A207" s="3"/>
      <c r="B207" s="3"/>
      <c r="C207" s="7"/>
      <c r="D207" s="7"/>
      <c r="E207" s="4">
        <v>0.15575</v>
      </c>
      <c r="F207" s="4">
        <f t="shared" ca="1" si="6"/>
        <v>1219349</v>
      </c>
      <c r="G207" s="4">
        <f t="shared" ca="1" si="7"/>
        <v>1999940</v>
      </c>
      <c r="H207" s="7"/>
      <c r="I207"/>
      <c r="J207" s="4"/>
      <c r="K207" s="4"/>
      <c r="L207" s="7"/>
      <c r="N207" s="7"/>
      <c r="O207" s="7"/>
    </row>
    <row r="208" spans="1:15" x14ac:dyDescent="0.25">
      <c r="A208" s="3"/>
      <c r="B208" s="3"/>
      <c r="C208" s="7"/>
      <c r="D208" s="7"/>
      <c r="E208" s="4">
        <v>0.15645999999999999</v>
      </c>
      <c r="F208" s="4">
        <f t="shared" ca="1" si="6"/>
        <v>1194677.9200000009</v>
      </c>
      <c r="G208" s="4">
        <f t="shared" ca="1" si="7"/>
        <v>1956942.4000000022</v>
      </c>
      <c r="H208" s="7"/>
      <c r="I208"/>
      <c r="J208" s="4"/>
      <c r="K208" s="4"/>
      <c r="L208" s="7"/>
      <c r="N208" s="7"/>
      <c r="O208" s="7"/>
    </row>
    <row r="209" spans="1:15" x14ac:dyDescent="0.25">
      <c r="A209" s="3"/>
      <c r="B209" s="3"/>
      <c r="C209" s="7"/>
      <c r="D209" s="7"/>
      <c r="E209" s="4">
        <v>0.15717999999999999</v>
      </c>
      <c r="F209" s="4">
        <f t="shared" ca="1" si="6"/>
        <v>1169659.3600000003</v>
      </c>
      <c r="G209" s="4">
        <f t="shared" ca="1" si="7"/>
        <v>1913339.2000000011</v>
      </c>
      <c r="H209" s="7"/>
      <c r="I209"/>
      <c r="J209" s="4"/>
      <c r="K209" s="4"/>
      <c r="L209" s="7"/>
      <c r="N209" s="7"/>
      <c r="O209" s="7"/>
    </row>
    <row r="210" spans="1:15" x14ac:dyDescent="0.25">
      <c r="A210" s="3"/>
      <c r="B210" s="3"/>
      <c r="C210" s="7"/>
      <c r="D210" s="7"/>
      <c r="E210" s="4">
        <v>0.15789</v>
      </c>
      <c r="F210" s="4">
        <f t="shared" ca="1" si="6"/>
        <v>1147264.3200000003</v>
      </c>
      <c r="G210" s="4">
        <f t="shared" ca="1" si="7"/>
        <v>1872717.4800000004</v>
      </c>
      <c r="H210" s="7"/>
      <c r="I210"/>
      <c r="J210" s="4"/>
      <c r="K210" s="4"/>
      <c r="L210" s="7"/>
      <c r="N210" s="7"/>
      <c r="O210" s="7"/>
    </row>
    <row r="211" spans="1:15" x14ac:dyDescent="0.25">
      <c r="A211" s="3"/>
      <c r="B211" s="3"/>
      <c r="C211" s="7"/>
      <c r="D211" s="7"/>
      <c r="E211" s="4">
        <v>0.15859999999999999</v>
      </c>
      <c r="F211" s="4">
        <f t="shared" ca="1" si="6"/>
        <v>1126736.8000000007</v>
      </c>
      <c r="G211" s="4">
        <f t="shared" ca="1" si="7"/>
        <v>1834045.2000000011</v>
      </c>
      <c r="H211" s="7"/>
      <c r="I211"/>
      <c r="J211" s="4"/>
      <c r="K211" s="4"/>
      <c r="L211" s="7"/>
      <c r="N211" s="7"/>
      <c r="O211" s="7"/>
    </row>
    <row r="212" spans="1:15" x14ac:dyDescent="0.25">
      <c r="A212" s="3"/>
      <c r="B212" s="3"/>
      <c r="C212" s="7"/>
      <c r="D212" s="7"/>
      <c r="E212" s="4">
        <v>0.15931000000000001</v>
      </c>
      <c r="F212" s="4">
        <f t="shared" ca="1" si="6"/>
        <v>1106209.2800000003</v>
      </c>
      <c r="G212" s="4">
        <f t="shared" ca="1" si="7"/>
        <v>1795372.92</v>
      </c>
      <c r="H212" s="7"/>
      <c r="I212"/>
      <c r="J212" s="4"/>
      <c r="K212" s="4"/>
      <c r="L212" s="7"/>
      <c r="N212" s="7"/>
      <c r="O212" s="7"/>
    </row>
    <row r="213" spans="1:15" x14ac:dyDescent="0.25">
      <c r="A213" s="3"/>
      <c r="B213" s="3"/>
      <c r="C213" s="7"/>
      <c r="D213" s="7"/>
      <c r="E213" s="4">
        <v>0.16002</v>
      </c>
      <c r="F213" s="4">
        <f t="shared" ca="1" si="6"/>
        <v>1085781.6800000002</v>
      </c>
      <c r="G213" s="4">
        <f t="shared" ca="1" si="7"/>
        <v>1756828.2400000012</v>
      </c>
      <c r="H213" s="7"/>
      <c r="I213"/>
      <c r="J213" s="4"/>
      <c r="K213" s="4"/>
      <c r="L213" s="7"/>
      <c r="N213" s="7"/>
      <c r="O213" s="7"/>
    </row>
    <row r="214" spans="1:15" x14ac:dyDescent="0.25">
      <c r="A214" s="3"/>
      <c r="B214" s="3"/>
      <c r="C214" s="7"/>
      <c r="D214" s="7"/>
      <c r="E214" s="4">
        <v>0.16073000000000001</v>
      </c>
      <c r="F214" s="4">
        <f t="shared" ca="1" si="6"/>
        <v>1068801.3199999994</v>
      </c>
      <c r="G214" s="4">
        <f t="shared" ca="1" si="7"/>
        <v>1722685.7600000007</v>
      </c>
      <c r="H214" s="7"/>
      <c r="I214"/>
      <c r="J214" s="4"/>
      <c r="K214" s="4"/>
      <c r="L214" s="7"/>
      <c r="N214" s="7"/>
      <c r="O214" s="7"/>
    </row>
    <row r="215" spans="1:15" x14ac:dyDescent="0.25">
      <c r="A215" s="3"/>
      <c r="B215" s="3"/>
      <c r="C215" s="7"/>
      <c r="D215" s="7"/>
      <c r="E215" s="4">
        <v>0.16144</v>
      </c>
      <c r="F215" s="4">
        <f t="shared" ca="1" si="6"/>
        <v>1051820.96</v>
      </c>
      <c r="G215" s="4">
        <f t="shared" ca="1" si="7"/>
        <v>1688543.2800000012</v>
      </c>
      <c r="H215" s="7"/>
      <c r="I215"/>
      <c r="J215" s="4"/>
      <c r="K215" s="4"/>
      <c r="L215" s="7"/>
      <c r="N215" s="7"/>
      <c r="O215" s="7"/>
    </row>
    <row r="216" spans="1:15" x14ac:dyDescent="0.25">
      <c r="A216" s="3"/>
      <c r="B216" s="3"/>
      <c r="C216" s="7"/>
      <c r="D216" s="7"/>
      <c r="E216" s="4">
        <v>0.16214999999999999</v>
      </c>
      <c r="F216" s="4">
        <f t="shared" ca="1" si="6"/>
        <v>1034840.6000000001</v>
      </c>
      <c r="G216" s="4">
        <f t="shared" ca="1" si="7"/>
        <v>1654400.8000000017</v>
      </c>
      <c r="H216" s="7"/>
      <c r="I216"/>
      <c r="J216" s="4"/>
      <c r="K216" s="4"/>
      <c r="L216" s="7"/>
      <c r="N216" s="7"/>
      <c r="O216" s="7"/>
    </row>
    <row r="217" spans="1:15" x14ac:dyDescent="0.25">
      <c r="A217" s="3"/>
      <c r="B217" s="3"/>
      <c r="C217" s="7"/>
      <c r="D217" s="7"/>
      <c r="E217" s="4">
        <v>0.16286</v>
      </c>
      <c r="F217" s="4">
        <f t="shared" ca="1" si="6"/>
        <v>1019362.304</v>
      </c>
      <c r="G217" s="4">
        <f t="shared" ca="1" si="7"/>
        <v>1622559.4400000004</v>
      </c>
      <c r="H217" s="7"/>
      <c r="I217"/>
      <c r="J217" s="4"/>
      <c r="K217" s="4"/>
      <c r="L217" s="7"/>
      <c r="N217" s="7"/>
      <c r="O217" s="7"/>
    </row>
    <row r="218" spans="1:15" x14ac:dyDescent="0.25">
      <c r="A218" s="3"/>
      <c r="B218" s="3"/>
      <c r="C218" s="7"/>
      <c r="D218" s="7"/>
      <c r="E218" s="4">
        <v>0.16356999999999999</v>
      </c>
      <c r="F218" s="4">
        <f t="shared" ca="1" si="6"/>
        <v>1005344.3480000002</v>
      </c>
      <c r="G218" s="4">
        <f t="shared" ca="1" si="7"/>
        <v>1592955.2800000012</v>
      </c>
      <c r="H218" s="7"/>
      <c r="I218"/>
      <c r="J218" s="4"/>
      <c r="K218" s="4"/>
      <c r="L218" s="7"/>
      <c r="N218" s="7"/>
      <c r="O218" s="7"/>
    </row>
    <row r="219" spans="1:15" x14ac:dyDescent="0.25">
      <c r="A219" s="3"/>
      <c r="B219" s="3"/>
      <c r="C219" s="7"/>
      <c r="D219" s="7"/>
      <c r="E219" s="4">
        <v>0.16428999999999999</v>
      </c>
      <c r="F219" s="4">
        <f t="shared" ca="1" si="6"/>
        <v>991128.95600000024</v>
      </c>
      <c r="G219" s="4">
        <f t="shared" ca="1" si="7"/>
        <v>1562934.1600000011</v>
      </c>
      <c r="H219" s="7"/>
      <c r="I219"/>
      <c r="J219" s="4"/>
      <c r="K219" s="4"/>
      <c r="L219" s="7"/>
      <c r="N219" s="7"/>
      <c r="O219" s="7"/>
    </row>
    <row r="220" spans="1:15" x14ac:dyDescent="0.25">
      <c r="A220" s="3"/>
      <c r="B220" s="3"/>
      <c r="C220" s="7"/>
      <c r="D220" s="7"/>
      <c r="E220" s="4">
        <v>0.16500000000000001</v>
      </c>
      <c r="F220" s="4">
        <f t="shared" ca="1" si="6"/>
        <v>977111</v>
      </c>
      <c r="G220" s="4">
        <f t="shared" ca="1" si="7"/>
        <v>1533330</v>
      </c>
      <c r="H220" s="7"/>
      <c r="I220"/>
      <c r="J220" s="4"/>
      <c r="K220" s="4"/>
      <c r="L220" s="7"/>
      <c r="N220" s="7"/>
      <c r="O220" s="7"/>
    </row>
    <row r="221" spans="1:15" x14ac:dyDescent="0.25">
      <c r="A221" s="3"/>
      <c r="B221" s="3"/>
      <c r="C221" s="7"/>
      <c r="D221" s="7"/>
      <c r="E221" s="4">
        <v>0.16571</v>
      </c>
      <c r="F221" s="4">
        <f t="shared" ca="1" si="6"/>
        <v>965524.36800000025</v>
      </c>
      <c r="G221" s="4">
        <f t="shared" ca="1" si="7"/>
        <v>1508031.2800000003</v>
      </c>
      <c r="H221" s="7"/>
      <c r="I221"/>
      <c r="J221" s="4"/>
      <c r="K221" s="4"/>
      <c r="L221" s="7"/>
      <c r="N221" s="7"/>
      <c r="O221" s="7"/>
    </row>
    <row r="222" spans="1:15" x14ac:dyDescent="0.25">
      <c r="A222" s="3"/>
      <c r="B222" s="3"/>
      <c r="C222" s="7"/>
      <c r="D222" s="7"/>
      <c r="E222" s="4">
        <v>0.16642000000000001</v>
      </c>
      <c r="F222" s="4">
        <f t="shared" ca="1" si="6"/>
        <v>953937.73600000003</v>
      </c>
      <c r="G222" s="4">
        <f t="shared" ca="1" si="7"/>
        <v>1482732.5600000005</v>
      </c>
      <c r="H222" s="7"/>
      <c r="I222"/>
      <c r="J222" s="4"/>
      <c r="K222" s="4"/>
      <c r="L222" s="7"/>
      <c r="N222" s="7"/>
      <c r="O222" s="7"/>
    </row>
    <row r="223" spans="1:15" x14ac:dyDescent="0.25">
      <c r="A223" s="3"/>
      <c r="B223" s="3"/>
      <c r="C223" s="7"/>
      <c r="D223" s="7"/>
      <c r="E223" s="4">
        <v>0.16713</v>
      </c>
      <c r="F223" s="4">
        <f t="shared" ca="1" si="6"/>
        <v>942351.10400000028</v>
      </c>
      <c r="G223" s="4">
        <f t="shared" ca="1" si="7"/>
        <v>1457433.8400000008</v>
      </c>
      <c r="H223" s="7"/>
      <c r="I223"/>
      <c r="J223" s="4"/>
      <c r="K223" s="4"/>
      <c r="L223" s="7"/>
      <c r="N223" s="7"/>
      <c r="O223" s="7"/>
    </row>
    <row r="224" spans="1:15" x14ac:dyDescent="0.25">
      <c r="A224" s="3"/>
      <c r="B224" s="3"/>
      <c r="C224" s="7"/>
      <c r="D224" s="7"/>
      <c r="E224" s="4">
        <v>0.16783999999999999</v>
      </c>
      <c r="F224" s="4">
        <f t="shared" ca="1" si="6"/>
        <v>931692.40000000037</v>
      </c>
      <c r="G224" s="4">
        <f t="shared" ca="1" si="7"/>
        <v>1433976.5600000005</v>
      </c>
      <c r="H224" s="7"/>
      <c r="I224"/>
      <c r="J224" s="4"/>
      <c r="K224" s="4"/>
      <c r="L224" s="7"/>
      <c r="N224" s="7"/>
      <c r="O224" s="7"/>
    </row>
    <row r="225" spans="1:15" x14ac:dyDescent="0.25">
      <c r="A225" s="3"/>
      <c r="B225" s="3"/>
      <c r="C225" s="7"/>
      <c r="D225" s="7"/>
      <c r="E225" s="4">
        <v>0.16855000000000001</v>
      </c>
      <c r="F225" s="4">
        <f t="shared" ca="1" si="6"/>
        <v>922043.50000000047</v>
      </c>
      <c r="G225" s="4">
        <f t="shared" ca="1" si="7"/>
        <v>1412523.2000000002</v>
      </c>
      <c r="H225" s="7"/>
      <c r="I225"/>
      <c r="J225" s="4"/>
      <c r="K225" s="4"/>
      <c r="L225" s="7"/>
      <c r="N225" s="7"/>
      <c r="O225" s="7"/>
    </row>
    <row r="226" spans="1:15" x14ac:dyDescent="0.25">
      <c r="A226" s="3"/>
      <c r="B226" s="3"/>
      <c r="C226" s="7"/>
      <c r="D226" s="7"/>
      <c r="E226" s="4">
        <v>0.16925999999999999</v>
      </c>
      <c r="F226" s="4">
        <f t="shared" ca="1" si="6"/>
        <v>912394.60000000056</v>
      </c>
      <c r="G226" s="4">
        <f t="shared" ca="1" si="7"/>
        <v>1391069.8400000008</v>
      </c>
      <c r="H226" s="7"/>
      <c r="I226"/>
      <c r="J226" s="4"/>
      <c r="K226" s="4"/>
      <c r="L226" s="7"/>
      <c r="N226" s="7"/>
      <c r="O226" s="7"/>
    </row>
    <row r="227" spans="1:15" x14ac:dyDescent="0.25">
      <c r="A227" s="3"/>
      <c r="B227" s="3"/>
      <c r="C227" s="7"/>
      <c r="D227" s="7"/>
      <c r="E227" s="4">
        <v>0.16997000000000001</v>
      </c>
      <c r="F227" s="4">
        <f t="shared" ca="1" si="6"/>
        <v>902745.70000000019</v>
      </c>
      <c r="G227" s="4">
        <f t="shared" ca="1" si="7"/>
        <v>1369616.4800000004</v>
      </c>
      <c r="H227" s="7"/>
      <c r="I227"/>
      <c r="J227" s="4"/>
      <c r="K227" s="4"/>
      <c r="L227" s="7"/>
      <c r="N227" s="7"/>
      <c r="O227" s="7"/>
    </row>
    <row r="228" spans="1:15" x14ac:dyDescent="0.25">
      <c r="A228" s="3"/>
      <c r="B228" s="3"/>
      <c r="C228" s="7"/>
      <c r="D228" s="7"/>
      <c r="E228" s="4">
        <v>0.17069000000000001</v>
      </c>
      <c r="F228" s="4">
        <f t="shared" ca="1" si="6"/>
        <v>894425.63200000022</v>
      </c>
      <c r="G228" s="4">
        <f t="shared" ca="1" si="7"/>
        <v>1350985.2800000003</v>
      </c>
      <c r="H228" s="7"/>
      <c r="I228"/>
      <c r="J228" s="4"/>
      <c r="K228" s="4"/>
      <c r="L228" s="7"/>
      <c r="N228" s="7"/>
      <c r="O228" s="7"/>
    </row>
    <row r="229" spans="1:15" x14ac:dyDescent="0.25">
      <c r="A229" s="3"/>
      <c r="B229" s="3"/>
      <c r="C229" s="7"/>
      <c r="D229" s="7"/>
      <c r="E229" s="4">
        <v>0.1714</v>
      </c>
      <c r="F229" s="4">
        <f t="shared" ca="1" si="6"/>
        <v>886283.92000000016</v>
      </c>
      <c r="G229" s="4">
        <f t="shared" ca="1" si="7"/>
        <v>1332746.7999999998</v>
      </c>
      <c r="H229" s="7"/>
      <c r="I229"/>
      <c r="J229" s="4"/>
      <c r="K229" s="4"/>
      <c r="L229" s="7"/>
      <c r="N229" s="7"/>
      <c r="O229" s="7"/>
    </row>
    <row r="230" spans="1:15" x14ac:dyDescent="0.25">
      <c r="A230" s="3"/>
      <c r="B230" s="3"/>
      <c r="C230" s="7"/>
      <c r="D230" s="7"/>
      <c r="E230" s="4">
        <v>0.17211000000000001</v>
      </c>
      <c r="F230" s="4">
        <f t="shared" ca="1" si="6"/>
        <v>878142.2080000001</v>
      </c>
      <c r="G230" s="4">
        <f t="shared" ca="1" si="7"/>
        <v>1314508.3199999994</v>
      </c>
      <c r="H230" s="7"/>
      <c r="I230"/>
      <c r="J230" s="4"/>
      <c r="K230" s="4"/>
      <c r="L230" s="7"/>
      <c r="N230" s="7"/>
      <c r="O230" s="7"/>
    </row>
    <row r="231" spans="1:15" x14ac:dyDescent="0.25">
      <c r="A231" s="3"/>
      <c r="B231" s="3"/>
      <c r="C231" s="7"/>
      <c r="D231" s="7"/>
      <c r="E231" s="4">
        <v>0.17282</v>
      </c>
      <c r="F231" s="4">
        <f t="shared" ca="1" si="6"/>
        <v>870513.00799999968</v>
      </c>
      <c r="G231" s="4">
        <f t="shared" ca="1" si="7"/>
        <v>1297382.1599999997</v>
      </c>
      <c r="H231" s="7"/>
      <c r="I231"/>
      <c r="J231" s="4"/>
      <c r="K231" s="4"/>
      <c r="L231" s="7"/>
      <c r="N231" s="7"/>
      <c r="O231" s="7"/>
    </row>
    <row r="232" spans="1:15" x14ac:dyDescent="0.25">
      <c r="A232" s="3"/>
      <c r="B232" s="3"/>
      <c r="C232" s="7"/>
      <c r="D232" s="7"/>
      <c r="E232" s="4">
        <v>0.17352999999999999</v>
      </c>
      <c r="F232" s="4">
        <f t="shared" ca="1" si="6"/>
        <v>863508.4319999998</v>
      </c>
      <c r="G232" s="4">
        <f t="shared" ca="1" si="7"/>
        <v>1281611.6399999997</v>
      </c>
      <c r="H232" s="7"/>
      <c r="I232"/>
      <c r="J232" s="4"/>
      <c r="K232" s="4"/>
      <c r="L232" s="7"/>
      <c r="N232" s="7"/>
      <c r="O232" s="7"/>
    </row>
    <row r="233" spans="1:15" x14ac:dyDescent="0.25">
      <c r="A233" s="3"/>
      <c r="B233" s="3"/>
      <c r="C233" s="7"/>
      <c r="D233" s="7"/>
      <c r="E233" s="4">
        <v>0.17424000000000001</v>
      </c>
      <c r="F233" s="4">
        <f t="shared" ca="1" si="6"/>
        <v>856503.85599999968</v>
      </c>
      <c r="G233" s="4">
        <f t="shared" ca="1" si="7"/>
        <v>1265841.1199999992</v>
      </c>
      <c r="H233" s="7"/>
      <c r="I233"/>
      <c r="J233" s="4"/>
      <c r="K233" s="4"/>
      <c r="L233" s="7"/>
      <c r="N233" s="7"/>
      <c r="O233" s="7"/>
    </row>
    <row r="234" spans="1:15" x14ac:dyDescent="0.25">
      <c r="A234" s="3"/>
      <c r="B234" s="3"/>
      <c r="C234" s="7"/>
      <c r="D234" s="7"/>
      <c r="E234" s="4">
        <v>0.17494999999999999</v>
      </c>
      <c r="F234" s="4">
        <f t="shared" ca="1" si="6"/>
        <v>849499.2799999998</v>
      </c>
      <c r="G234" s="4">
        <f t="shared" ca="1" si="7"/>
        <v>1250070.5999999996</v>
      </c>
      <c r="H234" s="7"/>
      <c r="I234"/>
      <c r="J234" s="4"/>
      <c r="K234" s="4"/>
      <c r="L234" s="7"/>
      <c r="N234" s="7"/>
      <c r="O234" s="7"/>
    </row>
    <row r="235" spans="1:15" x14ac:dyDescent="0.25">
      <c r="A235" s="3"/>
      <c r="B235" s="3"/>
      <c r="C235" s="7"/>
      <c r="D235" s="7"/>
      <c r="E235" s="4">
        <v>0.17566000000000001</v>
      </c>
      <c r="F235" s="4">
        <f t="shared" ca="1" si="6"/>
        <v>843273.50399999972</v>
      </c>
      <c r="G235" s="4">
        <f t="shared" ca="1" si="7"/>
        <v>1235913.1199999992</v>
      </c>
      <c r="H235" s="7"/>
      <c r="I235"/>
      <c r="J235" s="4"/>
      <c r="K235" s="4"/>
      <c r="L235" s="7"/>
      <c r="N235" s="7"/>
      <c r="O235" s="7"/>
    </row>
    <row r="236" spans="1:15" x14ac:dyDescent="0.25">
      <c r="A236" s="3"/>
      <c r="B236" s="3"/>
      <c r="C236" s="7"/>
      <c r="D236" s="7"/>
      <c r="E236" s="4">
        <v>0.17637</v>
      </c>
      <c r="F236" s="4">
        <f t="shared" ca="1" si="6"/>
        <v>837106.72799999989</v>
      </c>
      <c r="G236" s="4">
        <f t="shared" ca="1" si="7"/>
        <v>1221877.8399999994</v>
      </c>
      <c r="H236" s="7"/>
      <c r="I236"/>
      <c r="J236" s="4"/>
      <c r="K236" s="4"/>
      <c r="L236" s="7"/>
      <c r="N236" s="7"/>
      <c r="O236" s="7"/>
    </row>
    <row r="237" spans="1:15" x14ac:dyDescent="0.25">
      <c r="A237" s="3"/>
      <c r="B237" s="3"/>
      <c r="C237" s="7"/>
      <c r="D237" s="7"/>
      <c r="E237" s="4">
        <v>0.17709</v>
      </c>
      <c r="F237" s="4">
        <f t="shared" ca="1" si="6"/>
        <v>830853.0959999999</v>
      </c>
      <c r="G237" s="4">
        <f t="shared" ca="1" si="7"/>
        <v>1207644.8799999994</v>
      </c>
      <c r="H237" s="7"/>
      <c r="I237"/>
      <c r="J237" s="4"/>
      <c r="K237" s="4"/>
      <c r="L237" s="7"/>
      <c r="N237" s="7"/>
      <c r="O237" s="7"/>
    </row>
    <row r="238" spans="1:15" x14ac:dyDescent="0.25">
      <c r="A238" s="3"/>
      <c r="B238" s="3"/>
      <c r="C238" s="7"/>
      <c r="D238" s="7"/>
      <c r="E238" s="4">
        <v>0.17780000000000001</v>
      </c>
      <c r="F238" s="4">
        <f t="shared" ca="1" si="6"/>
        <v>824936.15999999992</v>
      </c>
      <c r="G238" s="4">
        <f t="shared" ca="1" si="7"/>
        <v>1194058.3999999994</v>
      </c>
      <c r="H238" s="7"/>
      <c r="I238"/>
      <c r="J238" s="4"/>
      <c r="K238" s="4"/>
      <c r="L238" s="7"/>
      <c r="N238" s="7"/>
      <c r="O238" s="7"/>
    </row>
    <row r="239" spans="1:15" x14ac:dyDescent="0.25">
      <c r="A239" s="3"/>
      <c r="B239" s="3"/>
      <c r="C239" s="7"/>
      <c r="D239" s="7"/>
      <c r="E239" s="4">
        <v>0.17851</v>
      </c>
      <c r="F239" s="4">
        <f t="shared" ca="1" si="6"/>
        <v>819360.67200000002</v>
      </c>
      <c r="G239" s="4">
        <f t="shared" ca="1" si="7"/>
        <v>1181085.2799999998</v>
      </c>
      <c r="H239" s="7"/>
      <c r="I239"/>
      <c r="J239" s="4"/>
      <c r="K239" s="4"/>
      <c r="L239" s="7"/>
      <c r="N239" s="7"/>
      <c r="O239" s="7"/>
    </row>
    <row r="240" spans="1:15" x14ac:dyDescent="0.25">
      <c r="A240" s="3"/>
      <c r="B240" s="3"/>
      <c r="C240" s="7"/>
      <c r="D240" s="7"/>
      <c r="E240" s="4">
        <v>0.17921999999999999</v>
      </c>
      <c r="F240" s="4">
        <f t="shared" ca="1" si="6"/>
        <v>813785.18400000012</v>
      </c>
      <c r="G240" s="4">
        <f t="shared" ca="1" si="7"/>
        <v>1168112.1600000001</v>
      </c>
      <c r="H240" s="7"/>
      <c r="I240"/>
      <c r="J240" s="4"/>
      <c r="K240" s="4"/>
      <c r="L240" s="7"/>
      <c r="N240" s="7"/>
      <c r="O240" s="7"/>
    </row>
    <row r="241" spans="1:15" x14ac:dyDescent="0.25">
      <c r="A241" s="3"/>
      <c r="B241" s="3"/>
      <c r="C241" s="7"/>
      <c r="D241" s="7"/>
      <c r="E241" s="4">
        <v>0.17993000000000001</v>
      </c>
      <c r="F241" s="4">
        <f t="shared" ca="1" si="6"/>
        <v>808209.696</v>
      </c>
      <c r="G241" s="4">
        <f t="shared" ca="1" si="7"/>
        <v>1155139.0399999996</v>
      </c>
      <c r="H241" s="7"/>
      <c r="I241"/>
      <c r="J241" s="4"/>
      <c r="K241" s="4"/>
      <c r="L241" s="7"/>
      <c r="N241" s="7"/>
      <c r="O241" s="7"/>
    </row>
    <row r="242" spans="1:15" x14ac:dyDescent="0.25">
      <c r="A242" s="3"/>
      <c r="B242" s="3"/>
      <c r="C242" s="7"/>
      <c r="D242" s="7"/>
      <c r="E242" s="4">
        <v>0.18064</v>
      </c>
      <c r="F242" s="4">
        <f t="shared" ca="1" si="6"/>
        <v>802986.20800000033</v>
      </c>
      <c r="G242" s="4">
        <f t="shared" ca="1" si="7"/>
        <v>1142657.44</v>
      </c>
      <c r="H242" s="7"/>
      <c r="I242"/>
      <c r="J242" s="4"/>
      <c r="K242" s="4"/>
      <c r="L242" s="7"/>
      <c r="N242" s="7"/>
      <c r="O242" s="7"/>
    </row>
    <row r="243" spans="1:15" x14ac:dyDescent="0.25">
      <c r="A243" s="3"/>
      <c r="B243" s="3"/>
      <c r="C243" s="7"/>
      <c r="D243" s="7"/>
      <c r="E243" s="4">
        <v>0.18135000000000001</v>
      </c>
      <c r="F243" s="4">
        <f t="shared" ca="1" si="6"/>
        <v>797801.2200000002</v>
      </c>
      <c r="G243" s="4">
        <f t="shared" ca="1" si="7"/>
        <v>1130229.5999999996</v>
      </c>
      <c r="H243" s="7"/>
      <c r="I243"/>
      <c r="J243" s="4"/>
      <c r="K243" s="4"/>
      <c r="L243" s="7"/>
      <c r="N243" s="7"/>
      <c r="O243" s="7"/>
    </row>
    <row r="244" spans="1:15" x14ac:dyDescent="0.25">
      <c r="A244" s="3"/>
      <c r="B244" s="3"/>
      <c r="C244" s="7"/>
      <c r="D244" s="7"/>
      <c r="E244" s="4">
        <v>0.18206</v>
      </c>
      <c r="F244" s="4">
        <f t="shared" ca="1" si="6"/>
        <v>792616.23200000031</v>
      </c>
      <c r="G244" s="4">
        <f t="shared" ca="1" si="7"/>
        <v>1117801.7599999998</v>
      </c>
      <c r="H244" s="7"/>
      <c r="I244"/>
      <c r="J244" s="4"/>
      <c r="K244" s="4"/>
      <c r="L244" s="7"/>
      <c r="N244" s="7"/>
      <c r="O244" s="7"/>
    </row>
    <row r="245" spans="1:15" x14ac:dyDescent="0.25">
      <c r="A245" s="3"/>
      <c r="B245" s="3"/>
      <c r="C245" s="7"/>
      <c r="D245" s="7"/>
      <c r="E245" s="4">
        <v>0.18276999999999999</v>
      </c>
      <c r="F245" s="4">
        <f t="shared" ca="1" si="6"/>
        <v>787523.152</v>
      </c>
      <c r="G245" s="4">
        <f t="shared" ca="1" si="7"/>
        <v>1105447.3600000003</v>
      </c>
      <c r="H245" s="7"/>
      <c r="I245"/>
      <c r="J245" s="4"/>
      <c r="K245" s="4"/>
      <c r="L245" s="7"/>
      <c r="N245" s="7"/>
      <c r="O245" s="7"/>
    </row>
    <row r="246" spans="1:15" x14ac:dyDescent="0.25">
      <c r="A246" s="3"/>
      <c r="B246" s="3"/>
      <c r="C246" s="7"/>
      <c r="D246" s="7"/>
      <c r="E246" s="4">
        <v>0.18348999999999999</v>
      </c>
      <c r="F246" s="4">
        <f t="shared" ca="1" si="6"/>
        <v>782510.22400000016</v>
      </c>
      <c r="G246" s="4">
        <f t="shared" ca="1" si="7"/>
        <v>1093040.3200000003</v>
      </c>
      <c r="H246" s="7"/>
      <c r="I246"/>
      <c r="J246" s="4"/>
      <c r="K246" s="4"/>
      <c r="L246" s="7"/>
      <c r="N246" s="7"/>
      <c r="O246" s="7"/>
    </row>
    <row r="247" spans="1:15" x14ac:dyDescent="0.25">
      <c r="A247" s="3"/>
      <c r="B247" s="3"/>
      <c r="C247" s="7"/>
      <c r="D247" s="7"/>
      <c r="E247" s="4">
        <v>0.1842</v>
      </c>
      <c r="F247" s="4">
        <f t="shared" ca="1" si="6"/>
        <v>777566.91999999993</v>
      </c>
      <c r="G247" s="4">
        <f t="shared" ca="1" si="7"/>
        <v>1080805.6000000001</v>
      </c>
      <c r="H247" s="7"/>
      <c r="I247"/>
      <c r="J247" s="4"/>
      <c r="K247" s="4"/>
      <c r="L247" s="7"/>
      <c r="N247" s="7"/>
      <c r="O247" s="7"/>
    </row>
    <row r="248" spans="1:15" x14ac:dyDescent="0.25">
      <c r="A248" s="3"/>
      <c r="B248" s="3"/>
      <c r="C248" s="7"/>
      <c r="D248" s="7"/>
      <c r="E248" s="4">
        <v>0.18490999999999999</v>
      </c>
      <c r="F248" s="4">
        <f t="shared" ca="1" si="6"/>
        <v>772623.61600000015</v>
      </c>
      <c r="G248" s="4">
        <f t="shared" ca="1" si="7"/>
        <v>1068570.8799999999</v>
      </c>
      <c r="H248" s="7"/>
      <c r="I248"/>
      <c r="J248" s="4"/>
      <c r="K248" s="4"/>
      <c r="L248" s="7"/>
      <c r="N248" s="7"/>
      <c r="O248" s="7"/>
    </row>
    <row r="249" spans="1:15" x14ac:dyDescent="0.25">
      <c r="A249" s="3"/>
      <c r="B249" s="3"/>
      <c r="C249" s="7"/>
      <c r="D249" s="7"/>
      <c r="E249" s="4">
        <v>0.18562000000000001</v>
      </c>
      <c r="F249" s="4">
        <f t="shared" ca="1" si="6"/>
        <v>767801.83199999994</v>
      </c>
      <c r="G249" s="4">
        <f t="shared" ca="1" si="7"/>
        <v>1056356</v>
      </c>
      <c r="H249" s="7"/>
      <c r="I249"/>
      <c r="J249" s="4"/>
      <c r="K249" s="4"/>
      <c r="L249" s="7"/>
      <c r="N249" s="7"/>
      <c r="O249" s="7"/>
    </row>
    <row r="250" spans="1:15" x14ac:dyDescent="0.25">
      <c r="A250" s="3"/>
      <c r="B250" s="3"/>
      <c r="C250" s="7"/>
      <c r="D250" s="7"/>
      <c r="E250" s="4">
        <v>0.18633</v>
      </c>
      <c r="F250" s="4">
        <f t="shared" ca="1" si="6"/>
        <v>762997.68800000008</v>
      </c>
      <c r="G250" s="4">
        <f t="shared" ca="1" si="7"/>
        <v>1044144</v>
      </c>
      <c r="H250" s="7"/>
      <c r="I250"/>
      <c r="J250" s="4"/>
      <c r="K250" s="4"/>
      <c r="L250" s="7"/>
      <c r="N250" s="7"/>
      <c r="O250" s="7"/>
    </row>
    <row r="251" spans="1:15" x14ac:dyDescent="0.25">
      <c r="A251" s="3"/>
      <c r="B251" s="3"/>
      <c r="C251" s="7"/>
      <c r="D251" s="7"/>
      <c r="E251" s="4">
        <v>0.18704000000000001</v>
      </c>
      <c r="F251" s="4">
        <f t="shared" ca="1" si="6"/>
        <v>758193.54399999999</v>
      </c>
      <c r="G251" s="4">
        <f t="shared" ca="1" si="7"/>
        <v>1031932</v>
      </c>
      <c r="H251" s="7"/>
      <c r="I251"/>
      <c r="J251" s="4"/>
      <c r="K251" s="4"/>
      <c r="L251" s="7"/>
      <c r="N251" s="7"/>
      <c r="O251" s="7"/>
    </row>
    <row r="252" spans="1:15" x14ac:dyDescent="0.25">
      <c r="A252" s="3"/>
      <c r="B252" s="3"/>
      <c r="C252" s="7"/>
      <c r="D252" s="7"/>
      <c r="E252" s="4">
        <v>0.18775</v>
      </c>
      <c r="F252" s="4">
        <f t="shared" ca="1" si="6"/>
        <v>753407.40000000014</v>
      </c>
      <c r="G252" s="4">
        <f t="shared" ca="1" si="7"/>
        <v>1019715</v>
      </c>
      <c r="H252" s="7"/>
      <c r="I252"/>
      <c r="J252" s="4"/>
      <c r="K252" s="4"/>
      <c r="L252" s="7"/>
      <c r="N252" s="7"/>
      <c r="O252" s="7"/>
    </row>
    <row r="253" spans="1:15" x14ac:dyDescent="0.25">
      <c r="A253" s="3"/>
      <c r="B253" s="3"/>
      <c r="C253" s="7"/>
      <c r="D253" s="7"/>
      <c r="E253" s="4">
        <v>0.18845999999999999</v>
      </c>
      <c r="F253" s="4">
        <f t="shared" ca="1" si="6"/>
        <v>748654.37600000016</v>
      </c>
      <c r="G253" s="4">
        <f t="shared" ca="1" si="7"/>
        <v>1007488.8000000003</v>
      </c>
      <c r="H253" s="7"/>
      <c r="I253"/>
      <c r="J253" s="4"/>
      <c r="K253" s="4"/>
      <c r="L253" s="7"/>
      <c r="N253" s="7"/>
      <c r="O253" s="7"/>
    </row>
    <row r="254" spans="1:15" x14ac:dyDescent="0.25">
      <c r="A254" s="3"/>
      <c r="B254" s="3"/>
      <c r="C254" s="7"/>
      <c r="D254" s="7"/>
      <c r="E254" s="4">
        <v>0.18917</v>
      </c>
      <c r="F254" s="4">
        <f t="shared" ca="1" si="6"/>
        <v>743901.35200000019</v>
      </c>
      <c r="G254" s="4">
        <f t="shared" ca="1" si="7"/>
        <v>995262.60000000009</v>
      </c>
      <c r="H254" s="7"/>
      <c r="I254"/>
      <c r="J254" s="4"/>
      <c r="K254" s="4"/>
      <c r="L254" s="7"/>
      <c r="N254" s="7"/>
      <c r="O254" s="7"/>
    </row>
    <row r="255" spans="1:15" x14ac:dyDescent="0.25">
      <c r="A255" s="3"/>
      <c r="B255" s="3"/>
      <c r="C255" s="7"/>
      <c r="D255" s="7"/>
      <c r="E255" s="4">
        <v>0.18987999999999999</v>
      </c>
      <c r="F255" s="4">
        <f t="shared" ca="1" si="6"/>
        <v>739148.32800000021</v>
      </c>
      <c r="G255" s="4">
        <f t="shared" ca="1" si="7"/>
        <v>983036.40000000037</v>
      </c>
      <c r="H255" s="7"/>
      <c r="I255"/>
      <c r="J255" s="4"/>
      <c r="K255" s="4"/>
      <c r="L255" s="7"/>
      <c r="N255" s="7"/>
      <c r="O255" s="7"/>
    </row>
    <row r="256" spans="1:15" x14ac:dyDescent="0.25">
      <c r="A256" s="3"/>
      <c r="B256" s="3"/>
      <c r="C256" s="7"/>
      <c r="D256" s="7"/>
      <c r="E256" s="4">
        <v>0.19059999999999999</v>
      </c>
      <c r="F256" s="4">
        <f t="shared" ca="1" si="6"/>
        <v>734327.64000000013</v>
      </c>
      <c r="G256" s="4">
        <f t="shared" ca="1" si="7"/>
        <v>970703.28000000026</v>
      </c>
      <c r="H256" s="7"/>
      <c r="I256"/>
      <c r="J256" s="4"/>
      <c r="K256" s="4"/>
      <c r="L256" s="7"/>
      <c r="N256" s="7"/>
      <c r="O256" s="7"/>
    </row>
    <row r="257" spans="1:15" x14ac:dyDescent="0.25">
      <c r="A257" s="3"/>
      <c r="B257" s="3"/>
      <c r="C257" s="7"/>
      <c r="D257" s="7"/>
      <c r="E257" s="4">
        <v>0.19131000000000001</v>
      </c>
      <c r="F257" s="4">
        <f t="shared" ca="1" si="6"/>
        <v>729573.7640000002</v>
      </c>
      <c r="G257" s="4">
        <f t="shared" ca="1" si="7"/>
        <v>958554.32799999975</v>
      </c>
      <c r="H257" s="7"/>
      <c r="I257"/>
      <c r="J257" s="4"/>
      <c r="K257" s="4"/>
      <c r="L257" s="7"/>
      <c r="N257" s="7"/>
      <c r="O257" s="7"/>
    </row>
    <row r="258" spans="1:15" x14ac:dyDescent="0.25">
      <c r="A258" s="3"/>
      <c r="B258" s="3"/>
      <c r="C258" s="7"/>
      <c r="D258" s="7"/>
      <c r="E258" s="4">
        <v>0.19202</v>
      </c>
      <c r="F258" s="4">
        <f t="shared" ca="1" si="6"/>
        <v>724819.88800000027</v>
      </c>
      <c r="G258" s="4">
        <f t="shared" ca="1" si="7"/>
        <v>946405.37600000016</v>
      </c>
      <c r="H258" s="7"/>
      <c r="I258"/>
      <c r="J258" s="4"/>
      <c r="K258" s="4"/>
      <c r="L258" s="7"/>
      <c r="N258" s="7"/>
      <c r="O258" s="7"/>
    </row>
    <row r="259" spans="1:15" x14ac:dyDescent="0.25">
      <c r="A259" s="3"/>
      <c r="B259" s="3"/>
      <c r="C259" s="7"/>
      <c r="D259" s="7"/>
      <c r="E259" s="4">
        <v>0.19273000000000001</v>
      </c>
      <c r="F259" s="4">
        <f t="shared" ca="1" si="6"/>
        <v>720051.38400000008</v>
      </c>
      <c r="G259" s="4">
        <f t="shared" ca="1" si="7"/>
        <v>934323.39999999991</v>
      </c>
      <c r="H259" s="7"/>
      <c r="I259"/>
      <c r="J259" s="4"/>
      <c r="K259" s="4"/>
      <c r="L259" s="7"/>
      <c r="N259" s="7"/>
      <c r="O259" s="7"/>
    </row>
    <row r="260" spans="1:15" x14ac:dyDescent="0.25">
      <c r="A260" s="3"/>
      <c r="B260" s="3"/>
      <c r="C260" s="7"/>
      <c r="D260" s="7"/>
      <c r="E260" s="4">
        <v>0.19344</v>
      </c>
      <c r="F260" s="4">
        <f t="shared" ref="F260:F306" ca="1" si="8">FORECAST($E260,OFFSET(B$4:B$204,MATCH($E260,$A$4:$A$204,1)-1,0,2),OFFSET($A$4:$A$204,MATCH($E260,$A$4:$A$204,1)-1,0,2))</f>
        <v>715252.35200000019</v>
      </c>
      <c r="G260" s="4">
        <f t="shared" ref="G260:G306" ca="1" si="9">FORECAST($E260,OFFSET(C$4:C$204,MATCH($E260,$A$4:$A$204,1)-1,0,2),OFFSET($A$4:$A$204,MATCH($E260,$A$4:$A$204,1)-1,0,2))</f>
        <v>922381.20000000019</v>
      </c>
      <c r="H260" s="7"/>
      <c r="I260"/>
      <c r="J260" s="4"/>
      <c r="K260" s="4"/>
      <c r="L260" s="7"/>
      <c r="N260" s="7"/>
      <c r="O260" s="7"/>
    </row>
    <row r="261" spans="1:15" x14ac:dyDescent="0.25">
      <c r="A261" s="3"/>
      <c r="B261" s="3"/>
      <c r="C261" s="7"/>
      <c r="D261" s="7"/>
      <c r="E261" s="4">
        <v>0.19414999999999999</v>
      </c>
      <c r="F261" s="4">
        <f t="shared" ca="1" si="8"/>
        <v>710453.3200000003</v>
      </c>
      <c r="G261" s="4">
        <f t="shared" ca="1" si="9"/>
        <v>910439.00000000047</v>
      </c>
      <c r="H261" s="7"/>
      <c r="I261"/>
      <c r="J261" s="4"/>
      <c r="K261" s="4"/>
      <c r="L261" s="7"/>
      <c r="N261" s="7"/>
      <c r="O261" s="7"/>
    </row>
    <row r="262" spans="1:15" x14ac:dyDescent="0.25">
      <c r="A262" s="3"/>
      <c r="B262" s="3"/>
      <c r="C262" s="7"/>
      <c r="D262" s="7"/>
      <c r="E262" s="4">
        <v>0.19486000000000001</v>
      </c>
      <c r="F262" s="4">
        <f t="shared" ca="1" si="8"/>
        <v>705654.28800000018</v>
      </c>
      <c r="G262" s="4">
        <f t="shared" ca="1" si="9"/>
        <v>898496.79999999981</v>
      </c>
      <c r="H262" s="7"/>
      <c r="I262"/>
      <c r="J262" s="4"/>
      <c r="K262" s="4"/>
      <c r="L262" s="7"/>
      <c r="N262" s="7"/>
      <c r="O262" s="7"/>
    </row>
    <row r="263" spans="1:15" x14ac:dyDescent="0.25">
      <c r="A263" s="3"/>
      <c r="B263" s="3"/>
      <c r="C263" s="7"/>
      <c r="D263" s="7"/>
      <c r="E263" s="4">
        <v>0.19556999999999999</v>
      </c>
      <c r="F263" s="4">
        <f t="shared" ca="1" si="8"/>
        <v>700809.42800000007</v>
      </c>
      <c r="G263" s="4">
        <f t="shared" ca="1" si="9"/>
        <v>886855.56</v>
      </c>
      <c r="H263" s="7"/>
      <c r="I263"/>
      <c r="J263" s="4"/>
      <c r="K263" s="4"/>
      <c r="L263" s="7"/>
      <c r="N263" s="7"/>
      <c r="O263" s="7"/>
    </row>
    <row r="264" spans="1:15" x14ac:dyDescent="0.25">
      <c r="A264" s="3"/>
      <c r="B264" s="3"/>
      <c r="C264" s="7"/>
      <c r="D264" s="7"/>
      <c r="E264" s="4">
        <v>0.19628000000000001</v>
      </c>
      <c r="F264" s="4">
        <f t="shared" ca="1" si="8"/>
        <v>695953.31200000015</v>
      </c>
      <c r="G264" s="4">
        <f t="shared" ca="1" si="9"/>
        <v>875288.23999999976</v>
      </c>
      <c r="H264" s="7"/>
      <c r="I264"/>
      <c r="J264" s="4"/>
      <c r="K264" s="4"/>
      <c r="L264" s="7"/>
      <c r="N264" s="7"/>
      <c r="O264" s="7"/>
    </row>
    <row r="265" spans="1:15" x14ac:dyDescent="0.25">
      <c r="A265" s="3"/>
      <c r="B265" s="3"/>
      <c r="C265" s="7"/>
      <c r="D265" s="7"/>
      <c r="E265" s="4">
        <v>0.19700000000000001</v>
      </c>
      <c r="F265" s="4">
        <f t="shared" ca="1" si="8"/>
        <v>691028.8</v>
      </c>
      <c r="G265" s="4">
        <f t="shared" ca="1" si="9"/>
        <v>863558</v>
      </c>
      <c r="H265" s="7"/>
      <c r="I265"/>
      <c r="J265" s="4"/>
      <c r="K265" s="4"/>
      <c r="L265" s="7"/>
      <c r="N265" s="7"/>
      <c r="O265" s="7"/>
    </row>
    <row r="266" spans="1:15" x14ac:dyDescent="0.25">
      <c r="A266" s="3"/>
      <c r="B266" s="3"/>
      <c r="C266" s="7"/>
      <c r="D266" s="7"/>
      <c r="E266" s="4">
        <v>0.19771</v>
      </c>
      <c r="F266" s="4">
        <f t="shared" ca="1" si="8"/>
        <v>686154.12000000011</v>
      </c>
      <c r="G266" s="4">
        <f t="shared" ca="1" si="9"/>
        <v>852142.38400000008</v>
      </c>
      <c r="H266" s="7"/>
      <c r="I266"/>
      <c r="J266" s="4"/>
      <c r="K266" s="4"/>
      <c r="L266" s="7"/>
      <c r="N266" s="7"/>
      <c r="O266" s="7"/>
    </row>
    <row r="267" spans="1:15" x14ac:dyDescent="0.25">
      <c r="A267" s="3"/>
      <c r="B267" s="3"/>
      <c r="C267" s="7"/>
      <c r="D267" s="7"/>
      <c r="E267" s="4">
        <v>0.19842000000000001</v>
      </c>
      <c r="F267" s="4">
        <f t="shared" ca="1" si="8"/>
        <v>681235.24</v>
      </c>
      <c r="G267" s="4">
        <f t="shared" ca="1" si="9"/>
        <v>841087.96799999988</v>
      </c>
      <c r="H267" s="7"/>
      <c r="I267"/>
      <c r="J267" s="4"/>
      <c r="K267" s="4"/>
      <c r="L267" s="7"/>
      <c r="N267" s="7"/>
      <c r="O267" s="7"/>
    </row>
    <row r="268" spans="1:15" x14ac:dyDescent="0.25">
      <c r="A268" s="3"/>
      <c r="B268" s="3"/>
      <c r="C268" s="7"/>
      <c r="D268" s="7"/>
      <c r="E268" s="4">
        <v>0.19913</v>
      </c>
      <c r="F268" s="4">
        <f t="shared" ca="1" si="8"/>
        <v>676316.3600000001</v>
      </c>
      <c r="G268" s="4">
        <f t="shared" ca="1" si="9"/>
        <v>830033.55200000014</v>
      </c>
      <c r="H268" s="7"/>
      <c r="I268"/>
      <c r="J268" s="4"/>
      <c r="K268" s="4"/>
      <c r="L268" s="7"/>
      <c r="N268" s="7"/>
      <c r="O268" s="7"/>
    </row>
    <row r="269" spans="1:15" x14ac:dyDescent="0.25">
      <c r="A269" s="3"/>
      <c r="B269" s="3"/>
      <c r="C269" s="7"/>
      <c r="D269" s="7"/>
      <c r="E269" s="4">
        <v>0.19983999999999999</v>
      </c>
      <c r="F269" s="4">
        <f t="shared" ca="1" si="8"/>
        <v>671397.48000000021</v>
      </c>
      <c r="G269" s="4">
        <f t="shared" ca="1" si="9"/>
        <v>818979.13600000041</v>
      </c>
      <c r="H269" s="7"/>
      <c r="I269"/>
      <c r="J269" s="4"/>
      <c r="K269" s="4"/>
      <c r="L269" s="7"/>
      <c r="N269" s="7"/>
      <c r="O269" s="7"/>
    </row>
    <row r="270" spans="1:15" x14ac:dyDescent="0.25">
      <c r="A270" s="3"/>
      <c r="B270" s="3"/>
      <c r="C270" s="7"/>
      <c r="D270" s="7"/>
      <c r="E270" s="4">
        <v>0.20055000000000001</v>
      </c>
      <c r="F270" s="4">
        <f t="shared" ca="1" si="8"/>
        <v>666433.5</v>
      </c>
      <c r="G270" s="4">
        <f t="shared" ca="1" si="9"/>
        <v>808411.36000000034</v>
      </c>
      <c r="H270" s="7"/>
      <c r="I270"/>
      <c r="J270" s="4"/>
      <c r="K270" s="4"/>
      <c r="L270" s="7"/>
      <c r="N270" s="7"/>
      <c r="O270" s="7"/>
    </row>
    <row r="271" spans="1:15" x14ac:dyDescent="0.25">
      <c r="A271" s="3"/>
      <c r="B271" s="3"/>
      <c r="C271" s="7"/>
      <c r="D271" s="7"/>
      <c r="E271" s="4">
        <v>0.20125999999999999</v>
      </c>
      <c r="F271" s="4">
        <f t="shared" ca="1" si="8"/>
        <v>661456.40000000014</v>
      </c>
      <c r="G271" s="4">
        <f t="shared" ca="1" si="9"/>
        <v>797985.15200000023</v>
      </c>
      <c r="H271" s="7"/>
      <c r="I271"/>
      <c r="J271" s="4"/>
      <c r="K271" s="4"/>
      <c r="L271" s="7"/>
      <c r="N271" s="7"/>
      <c r="O271" s="7"/>
    </row>
    <row r="272" spans="1:15" x14ac:dyDescent="0.25">
      <c r="A272" s="3"/>
      <c r="B272" s="3"/>
      <c r="C272" s="7"/>
      <c r="D272" s="7"/>
      <c r="E272" s="4">
        <v>0.20197000000000001</v>
      </c>
      <c r="F272" s="4">
        <f t="shared" ca="1" si="8"/>
        <v>656479.30000000005</v>
      </c>
      <c r="G272" s="4">
        <f t="shared" ca="1" si="9"/>
        <v>787558.94400000013</v>
      </c>
      <c r="H272" s="7"/>
      <c r="I272"/>
      <c r="J272" s="4"/>
      <c r="K272" s="4"/>
      <c r="L272" s="7"/>
      <c r="N272" s="7"/>
      <c r="O272" s="7"/>
    </row>
    <row r="273" spans="1:15" x14ac:dyDescent="0.25">
      <c r="A273" s="3"/>
      <c r="B273" s="3"/>
      <c r="C273" s="7"/>
      <c r="D273" s="7"/>
      <c r="E273" s="4">
        <v>0.20268</v>
      </c>
      <c r="F273" s="4">
        <f t="shared" ca="1" si="8"/>
        <v>651491.39999999991</v>
      </c>
      <c r="G273" s="4">
        <f t="shared" ca="1" si="9"/>
        <v>777307.33600000013</v>
      </c>
      <c r="H273" s="7"/>
      <c r="I273"/>
      <c r="J273" s="4"/>
      <c r="K273" s="4"/>
      <c r="L273" s="7"/>
      <c r="N273" s="7"/>
      <c r="O273" s="7"/>
    </row>
    <row r="274" spans="1:15" x14ac:dyDescent="0.25">
      <c r="A274" s="3"/>
      <c r="B274" s="3"/>
      <c r="C274" s="7"/>
      <c r="D274" s="7"/>
      <c r="E274" s="4">
        <v>0.20338999999999999</v>
      </c>
      <c r="F274" s="4">
        <f t="shared" ca="1" si="8"/>
        <v>646471.69999999995</v>
      </c>
      <c r="G274" s="4">
        <f t="shared" ca="1" si="9"/>
        <v>767569.82800000021</v>
      </c>
      <c r="H274" s="7"/>
      <c r="I274"/>
      <c r="J274" s="4"/>
      <c r="K274" s="4"/>
      <c r="L274" s="7"/>
      <c r="N274" s="7"/>
      <c r="O274" s="7"/>
    </row>
    <row r="275" spans="1:15" x14ac:dyDescent="0.25">
      <c r="A275" s="3"/>
      <c r="B275" s="3"/>
      <c r="C275" s="7"/>
      <c r="D275" s="7"/>
      <c r="E275" s="4">
        <v>0.20411000000000001</v>
      </c>
      <c r="F275" s="4">
        <f t="shared" ca="1" si="8"/>
        <v>641381.29999999981</v>
      </c>
      <c r="G275" s="4">
        <f t="shared" ca="1" si="9"/>
        <v>757695.17199999979</v>
      </c>
      <c r="H275" s="7"/>
      <c r="I275"/>
      <c r="J275" s="4"/>
      <c r="K275" s="4"/>
      <c r="L275" s="7"/>
      <c r="N275" s="7"/>
      <c r="O275" s="7"/>
    </row>
    <row r="276" spans="1:15" x14ac:dyDescent="0.25">
      <c r="A276" s="3"/>
      <c r="B276" s="3"/>
      <c r="C276" s="7"/>
      <c r="D276" s="7"/>
      <c r="E276" s="4">
        <v>0.20482</v>
      </c>
      <c r="F276" s="4">
        <f t="shared" ca="1" si="8"/>
        <v>636361.59999999963</v>
      </c>
      <c r="G276" s="4">
        <f t="shared" ca="1" si="9"/>
        <v>747957.66399999987</v>
      </c>
      <c r="H276" s="7"/>
      <c r="I276"/>
      <c r="J276" s="4"/>
      <c r="K276" s="4"/>
      <c r="L276" s="7"/>
      <c r="N276" s="7"/>
      <c r="O276" s="7"/>
    </row>
    <row r="277" spans="1:15" x14ac:dyDescent="0.25">
      <c r="A277" s="3"/>
      <c r="B277" s="3"/>
      <c r="C277" s="7"/>
      <c r="D277" s="7"/>
      <c r="E277" s="4">
        <v>0.20552999999999999</v>
      </c>
      <c r="F277" s="4">
        <f t="shared" ca="1" si="8"/>
        <v>631323.66800000006</v>
      </c>
      <c r="G277" s="4">
        <f t="shared" ca="1" si="9"/>
        <v>738763.08799999999</v>
      </c>
      <c r="H277" s="7"/>
      <c r="I277"/>
      <c r="J277" s="4"/>
      <c r="K277" s="4"/>
      <c r="L277" s="7"/>
      <c r="N277" s="7"/>
      <c r="O277" s="7"/>
    </row>
    <row r="278" spans="1:15" x14ac:dyDescent="0.25">
      <c r="A278" s="3"/>
      <c r="B278" s="3"/>
      <c r="C278" s="7"/>
      <c r="D278" s="7"/>
      <c r="E278" s="4">
        <v>0.20624000000000001</v>
      </c>
      <c r="F278" s="4">
        <f t="shared" ca="1" si="8"/>
        <v>626279.54399999999</v>
      </c>
      <c r="G278" s="4">
        <f t="shared" ca="1" si="9"/>
        <v>729752.9040000001</v>
      </c>
      <c r="H278" s="7"/>
      <c r="I278"/>
      <c r="J278" s="4"/>
      <c r="K278" s="4"/>
      <c r="L278" s="7"/>
      <c r="N278" s="7"/>
      <c r="O278" s="7"/>
    </row>
    <row r="279" spans="1:15" x14ac:dyDescent="0.25">
      <c r="A279" s="3"/>
      <c r="B279" s="3"/>
      <c r="C279" s="7"/>
      <c r="D279" s="7"/>
      <c r="E279" s="4">
        <v>0.20695</v>
      </c>
      <c r="F279" s="4">
        <f t="shared" ca="1" si="8"/>
        <v>621235.41999999993</v>
      </c>
      <c r="G279" s="4">
        <f t="shared" ca="1" si="9"/>
        <v>720742.7200000002</v>
      </c>
      <c r="H279" s="7"/>
      <c r="I279"/>
      <c r="J279" s="4"/>
      <c r="K279" s="4"/>
      <c r="L279" s="7"/>
      <c r="N279" s="7"/>
      <c r="O279" s="7"/>
    </row>
    <row r="280" spans="1:15" x14ac:dyDescent="0.25">
      <c r="A280" s="3"/>
      <c r="B280" s="3"/>
      <c r="C280" s="7"/>
      <c r="D280" s="7"/>
      <c r="E280" s="4">
        <v>0.20766000000000001</v>
      </c>
      <c r="F280" s="4">
        <f t="shared" ca="1" si="8"/>
        <v>616193.91999999993</v>
      </c>
      <c r="G280" s="4">
        <f t="shared" ca="1" si="9"/>
        <v>711892.34400000004</v>
      </c>
      <c r="H280" s="7"/>
      <c r="I280"/>
      <c r="J280" s="4"/>
      <c r="K280" s="4"/>
      <c r="L280" s="7"/>
      <c r="N280" s="7"/>
      <c r="O280" s="7"/>
    </row>
    <row r="281" spans="1:15" x14ac:dyDescent="0.25">
      <c r="A281" s="3"/>
      <c r="B281" s="3"/>
      <c r="C281" s="7"/>
      <c r="D281" s="7"/>
      <c r="E281" s="4">
        <v>0.20837</v>
      </c>
      <c r="F281" s="4">
        <f t="shared" ca="1" si="8"/>
        <v>611161.43999999994</v>
      </c>
      <c r="G281" s="4">
        <f t="shared" ca="1" si="9"/>
        <v>703591.30800000019</v>
      </c>
      <c r="H281" s="7"/>
      <c r="I281"/>
      <c r="J281" s="4"/>
      <c r="K281" s="4"/>
      <c r="L281" s="7"/>
      <c r="N281" s="7"/>
      <c r="O281" s="7"/>
    </row>
    <row r="282" spans="1:15" x14ac:dyDescent="0.25">
      <c r="A282" s="3"/>
      <c r="B282" s="3"/>
      <c r="C282" s="7"/>
      <c r="D282" s="7"/>
      <c r="E282" s="4">
        <v>0.20907999999999999</v>
      </c>
      <c r="F282" s="4">
        <f t="shared" ca="1" si="8"/>
        <v>606128.96</v>
      </c>
      <c r="G282" s="4">
        <f t="shared" ca="1" si="9"/>
        <v>695290.27200000035</v>
      </c>
      <c r="H282" s="7"/>
      <c r="I282"/>
      <c r="J282" s="4"/>
      <c r="K282" s="4"/>
      <c r="L282" s="7"/>
      <c r="N282" s="7"/>
      <c r="O282" s="7"/>
    </row>
    <row r="283" spans="1:15" x14ac:dyDescent="0.25">
      <c r="A283" s="3"/>
      <c r="B283" s="3"/>
      <c r="C283" s="7"/>
      <c r="D283" s="7"/>
      <c r="E283" s="4">
        <v>0.20979</v>
      </c>
      <c r="F283" s="4">
        <f t="shared" ca="1" si="8"/>
        <v>601096.48</v>
      </c>
      <c r="G283" s="4">
        <f t="shared" ca="1" si="9"/>
        <v>686989.23600000003</v>
      </c>
      <c r="H283" s="7"/>
      <c r="I283"/>
      <c r="J283" s="4"/>
      <c r="K283" s="4"/>
      <c r="L283" s="7"/>
      <c r="N283" s="7"/>
      <c r="O283" s="7"/>
    </row>
    <row r="284" spans="1:15" x14ac:dyDescent="0.25">
      <c r="A284" s="3"/>
      <c r="B284" s="3"/>
      <c r="C284" s="7"/>
      <c r="D284" s="7"/>
      <c r="E284" s="4">
        <v>0.21049999999999999</v>
      </c>
      <c r="F284" s="4">
        <f t="shared" ca="1" si="8"/>
        <v>596094.60000000009</v>
      </c>
      <c r="G284" s="4">
        <f t="shared" ca="1" si="9"/>
        <v>679167.39999999991</v>
      </c>
      <c r="H284" s="7"/>
      <c r="I284"/>
      <c r="J284" s="4"/>
      <c r="K284" s="4"/>
      <c r="L284" s="7"/>
      <c r="N284" s="7"/>
      <c r="O284" s="7"/>
    </row>
    <row r="285" spans="1:15" x14ac:dyDescent="0.25">
      <c r="A285" s="3"/>
      <c r="B285" s="3"/>
      <c r="C285" s="7"/>
      <c r="D285" s="7"/>
      <c r="E285" s="4">
        <v>0.21121999999999999</v>
      </c>
      <c r="F285" s="4">
        <f t="shared" ca="1" si="8"/>
        <v>591035.304</v>
      </c>
      <c r="G285" s="4">
        <f t="shared" ca="1" si="9"/>
        <v>671439.49600000028</v>
      </c>
      <c r="H285" s="7"/>
      <c r="I285"/>
      <c r="J285" s="4"/>
      <c r="K285" s="4"/>
      <c r="L285" s="7"/>
      <c r="N285" s="7"/>
      <c r="O285" s="7"/>
    </row>
    <row r="286" spans="1:15" x14ac:dyDescent="0.25">
      <c r="A286" s="3"/>
      <c r="B286" s="3"/>
      <c r="C286" s="7"/>
      <c r="D286" s="7"/>
      <c r="E286" s="4">
        <v>0.21193000000000001</v>
      </c>
      <c r="F286" s="4">
        <f t="shared" ca="1" si="8"/>
        <v>586046.27599999984</v>
      </c>
      <c r="G286" s="4">
        <f t="shared" ca="1" si="9"/>
        <v>663818.92400000012</v>
      </c>
      <c r="H286" s="7"/>
      <c r="I286"/>
      <c r="J286" s="4"/>
      <c r="K286" s="4"/>
      <c r="L286" s="7"/>
      <c r="N286" s="7"/>
      <c r="O286" s="7"/>
    </row>
    <row r="287" spans="1:15" x14ac:dyDescent="0.25">
      <c r="A287" s="3"/>
      <c r="B287" s="3"/>
      <c r="C287" s="7"/>
      <c r="D287" s="7"/>
      <c r="E287" s="4">
        <v>0.21264</v>
      </c>
      <c r="F287" s="4">
        <f t="shared" ca="1" si="8"/>
        <v>581073.93599999999</v>
      </c>
      <c r="G287" s="4">
        <f t="shared" ca="1" si="9"/>
        <v>656322.44800000009</v>
      </c>
      <c r="H287" s="7"/>
      <c r="I287"/>
      <c r="J287" s="4"/>
      <c r="K287" s="4"/>
      <c r="L287" s="7"/>
      <c r="N287" s="7"/>
      <c r="O287" s="7"/>
    </row>
    <row r="288" spans="1:15" x14ac:dyDescent="0.25">
      <c r="A288" s="3"/>
      <c r="B288" s="3"/>
      <c r="C288" s="7"/>
      <c r="D288" s="7"/>
      <c r="E288" s="4">
        <v>0.21335000000000001</v>
      </c>
      <c r="F288" s="4">
        <f t="shared" ca="1" si="8"/>
        <v>576169.5399999998</v>
      </c>
      <c r="G288" s="4">
        <f t="shared" ca="1" si="9"/>
        <v>649331.2200000002</v>
      </c>
      <c r="H288" s="7"/>
      <c r="I288"/>
      <c r="J288" s="4"/>
      <c r="K288" s="4"/>
      <c r="L288" s="7"/>
      <c r="N288" s="7"/>
      <c r="O288" s="7"/>
    </row>
    <row r="289" spans="1:15" x14ac:dyDescent="0.25">
      <c r="A289" s="3"/>
      <c r="B289" s="3"/>
      <c r="C289" s="7"/>
      <c r="D289" s="7"/>
      <c r="E289" s="4">
        <v>0.21406</v>
      </c>
      <c r="F289" s="4">
        <f t="shared" ca="1" si="8"/>
        <v>571265.14400000009</v>
      </c>
      <c r="G289" s="4">
        <f t="shared" ca="1" si="9"/>
        <v>642339.99200000009</v>
      </c>
      <c r="H289" s="7"/>
      <c r="I289"/>
      <c r="J289" s="4"/>
      <c r="K289" s="4"/>
      <c r="L289" s="7"/>
      <c r="N289" s="7"/>
      <c r="O289" s="7"/>
    </row>
    <row r="290" spans="1:15" x14ac:dyDescent="0.25">
      <c r="A290" s="3"/>
      <c r="B290" s="3"/>
      <c r="C290" s="7"/>
      <c r="D290" s="7"/>
      <c r="E290" s="4">
        <v>0.21476999999999999</v>
      </c>
      <c r="F290" s="4">
        <f t="shared" ca="1" si="8"/>
        <v>566360.74800000014</v>
      </c>
      <c r="G290" s="4">
        <f t="shared" ca="1" si="9"/>
        <v>635348.76400000043</v>
      </c>
      <c r="H290" s="7"/>
      <c r="I290"/>
      <c r="J290" s="4"/>
      <c r="K290" s="4"/>
      <c r="L290" s="7"/>
      <c r="N290" s="7"/>
      <c r="O290" s="7"/>
    </row>
    <row r="291" spans="1:15" x14ac:dyDescent="0.25">
      <c r="A291" s="3"/>
      <c r="B291" s="3"/>
      <c r="C291" s="7"/>
      <c r="D291" s="7"/>
      <c r="E291" s="4">
        <v>0.21548</v>
      </c>
      <c r="F291" s="4">
        <f t="shared" ca="1" si="8"/>
        <v>561533.152</v>
      </c>
      <c r="G291" s="4">
        <f t="shared" ca="1" si="9"/>
        <v>628734.43200000003</v>
      </c>
      <c r="H291" s="7"/>
      <c r="I291"/>
      <c r="J291" s="4"/>
      <c r="K291" s="4"/>
      <c r="L291" s="7"/>
      <c r="N291" s="7"/>
      <c r="O291" s="7"/>
    </row>
    <row r="292" spans="1:15" x14ac:dyDescent="0.25">
      <c r="A292" s="3"/>
      <c r="B292" s="3"/>
      <c r="C292" s="7"/>
      <c r="D292" s="7"/>
      <c r="E292" s="4">
        <v>0.21618999999999999</v>
      </c>
      <c r="F292" s="4">
        <f t="shared" ca="1" si="8"/>
        <v>556742.35600000015</v>
      </c>
      <c r="G292" s="4">
        <f t="shared" ca="1" si="9"/>
        <v>622300.69600000023</v>
      </c>
      <c r="H292" s="7"/>
      <c r="I292"/>
      <c r="J292" s="4"/>
      <c r="K292" s="4"/>
      <c r="L292" s="7"/>
      <c r="N292" s="7"/>
      <c r="O292" s="7"/>
    </row>
    <row r="293" spans="1:15" x14ac:dyDescent="0.25">
      <c r="A293" s="3"/>
      <c r="B293" s="3"/>
      <c r="C293" s="7"/>
      <c r="D293" s="7"/>
      <c r="E293" s="4">
        <v>0.21690000000000001</v>
      </c>
      <c r="F293" s="4">
        <f t="shared" ca="1" si="8"/>
        <v>551951.56000000006</v>
      </c>
      <c r="G293" s="4">
        <f t="shared" ca="1" si="9"/>
        <v>615866.96</v>
      </c>
      <c r="H293" s="7"/>
      <c r="I293"/>
      <c r="J293" s="4"/>
      <c r="K293" s="4"/>
      <c r="L293" s="7"/>
      <c r="N293" s="7"/>
      <c r="O293" s="7"/>
    </row>
    <row r="294" spans="1:15" x14ac:dyDescent="0.25">
      <c r="A294" s="3"/>
      <c r="B294" s="3"/>
      <c r="C294" s="7"/>
      <c r="D294" s="7"/>
      <c r="E294" s="4">
        <v>0.21761</v>
      </c>
      <c r="F294" s="4">
        <f t="shared" ca="1" si="8"/>
        <v>547184.39199999999</v>
      </c>
      <c r="G294" s="4">
        <f t="shared" ca="1" si="9"/>
        <v>609508.77199999988</v>
      </c>
      <c r="H294" s="7"/>
      <c r="I294"/>
      <c r="J294" s="4"/>
      <c r="K294" s="4"/>
      <c r="L294" s="7"/>
      <c r="N294" s="7"/>
      <c r="O294" s="7"/>
    </row>
    <row r="295" spans="1:15" x14ac:dyDescent="0.25">
      <c r="A295" s="3"/>
      <c r="B295" s="3"/>
      <c r="C295" s="7"/>
      <c r="D295" s="7"/>
      <c r="E295" s="4">
        <v>0.21831999999999999</v>
      </c>
      <c r="F295" s="4">
        <f t="shared" ca="1" si="8"/>
        <v>542546.10400000005</v>
      </c>
      <c r="G295" s="4">
        <f t="shared" ca="1" si="9"/>
        <v>603562.66400000011</v>
      </c>
      <c r="H295" s="7"/>
      <c r="I295"/>
      <c r="J295" s="4"/>
      <c r="K295" s="4"/>
      <c r="L295" s="7"/>
      <c r="N295" s="7"/>
      <c r="O295" s="7"/>
    </row>
    <row r="296" spans="1:15" x14ac:dyDescent="0.25">
      <c r="A296" s="3"/>
      <c r="B296" s="3"/>
      <c r="C296" s="7"/>
      <c r="D296" s="7"/>
      <c r="E296" s="4">
        <v>0.21904000000000001</v>
      </c>
      <c r="F296" s="4">
        <f t="shared" ca="1" si="8"/>
        <v>537842.4879999999</v>
      </c>
      <c r="G296" s="4">
        <f t="shared" ca="1" si="9"/>
        <v>597532.80799999996</v>
      </c>
      <c r="H296" s="7"/>
      <c r="I296"/>
      <c r="J296" s="4"/>
      <c r="K296" s="4"/>
      <c r="L296" s="7"/>
      <c r="N296" s="7"/>
      <c r="O296" s="7"/>
    </row>
    <row r="297" spans="1:15" x14ac:dyDescent="0.25">
      <c r="A297" s="3"/>
      <c r="B297" s="3"/>
      <c r="C297" s="7"/>
      <c r="D297" s="7"/>
      <c r="E297" s="4">
        <v>0.21975</v>
      </c>
      <c r="F297" s="4">
        <f t="shared" ca="1" si="8"/>
        <v>533204.19999999995</v>
      </c>
      <c r="G297" s="4">
        <f t="shared" ca="1" si="9"/>
        <v>591586.69999999995</v>
      </c>
      <c r="H297" s="7"/>
      <c r="I297"/>
      <c r="J297" s="4"/>
      <c r="K297" s="4"/>
      <c r="L297" s="7"/>
      <c r="N297" s="7"/>
      <c r="O297" s="7"/>
    </row>
    <row r="298" spans="1:15" x14ac:dyDescent="0.25">
      <c r="A298" s="3"/>
      <c r="B298" s="3"/>
      <c r="C298" s="7"/>
      <c r="D298" s="7"/>
      <c r="E298" s="4">
        <v>0.22045999999999999</v>
      </c>
      <c r="F298" s="4">
        <f t="shared" ca="1" si="8"/>
        <v>528684.40800000005</v>
      </c>
      <c r="G298" s="4">
        <f t="shared" ca="1" si="9"/>
        <v>585902.42400000012</v>
      </c>
      <c r="H298" s="7"/>
      <c r="I298"/>
      <c r="J298" s="4"/>
      <c r="K298" s="4"/>
      <c r="L298" s="7"/>
      <c r="N298" s="7"/>
      <c r="O298" s="7"/>
    </row>
    <row r="299" spans="1:15" x14ac:dyDescent="0.25">
      <c r="A299" s="3"/>
      <c r="B299" s="3"/>
      <c r="C299" s="7"/>
      <c r="D299" s="7"/>
      <c r="E299" s="4">
        <v>0.22117000000000001</v>
      </c>
      <c r="F299" s="4">
        <f t="shared" ca="1" si="8"/>
        <v>524229.01600000006</v>
      </c>
      <c r="G299" s="4">
        <f t="shared" ca="1" si="9"/>
        <v>580360.44800000009</v>
      </c>
      <c r="H299" s="7"/>
      <c r="I299"/>
      <c r="J299" s="4"/>
      <c r="K299" s="4"/>
      <c r="L299" s="7"/>
      <c r="N299" s="7"/>
      <c r="O299" s="7"/>
    </row>
    <row r="300" spans="1:15" x14ac:dyDescent="0.25">
      <c r="A300" s="3"/>
      <c r="B300" s="3"/>
      <c r="C300" s="7"/>
      <c r="D300" s="7"/>
      <c r="E300" s="4">
        <v>0.22187999999999999</v>
      </c>
      <c r="F300" s="4">
        <f t="shared" ca="1" si="8"/>
        <v>519773.62400000007</v>
      </c>
      <c r="G300" s="4">
        <f t="shared" ca="1" si="9"/>
        <v>574818.47200000007</v>
      </c>
      <c r="H300" s="7"/>
      <c r="I300"/>
      <c r="J300" s="4"/>
      <c r="K300" s="4"/>
      <c r="L300" s="7"/>
      <c r="N300" s="7"/>
      <c r="O300" s="7"/>
    </row>
    <row r="301" spans="1:15" x14ac:dyDescent="0.25">
      <c r="A301" s="3"/>
      <c r="B301" s="3"/>
      <c r="C301" s="7"/>
      <c r="D301" s="7"/>
      <c r="E301" s="4">
        <v>0.22259000000000001</v>
      </c>
      <c r="F301" s="4">
        <f t="shared" ca="1" si="8"/>
        <v>515344.47600000002</v>
      </c>
      <c r="G301" s="4">
        <f t="shared" ca="1" si="9"/>
        <v>569317.75200000009</v>
      </c>
      <c r="H301" s="7"/>
      <c r="I301"/>
      <c r="J301" s="4"/>
      <c r="K301" s="4"/>
      <c r="L301" s="7"/>
      <c r="N301" s="7"/>
      <c r="O301" s="7"/>
    </row>
    <row r="302" spans="1:15" x14ac:dyDescent="0.25">
      <c r="A302" s="3"/>
      <c r="B302" s="3"/>
      <c r="C302" s="7"/>
      <c r="D302" s="7"/>
      <c r="E302" s="4">
        <v>0.2233</v>
      </c>
      <c r="F302" s="4">
        <f t="shared" ca="1" si="8"/>
        <v>511096.12000000011</v>
      </c>
      <c r="G302" s="4">
        <f t="shared" ca="1" si="9"/>
        <v>564101.24</v>
      </c>
      <c r="H302" s="7"/>
      <c r="I302"/>
      <c r="J302" s="4"/>
      <c r="K302" s="4"/>
      <c r="L302" s="7"/>
      <c r="N302" s="7"/>
      <c r="O302" s="7"/>
    </row>
    <row r="303" spans="1:15" x14ac:dyDescent="0.25">
      <c r="A303" s="3"/>
      <c r="B303" s="3"/>
      <c r="C303" s="7"/>
      <c r="D303" s="7"/>
      <c r="E303" s="4">
        <v>0.22400999999999999</v>
      </c>
      <c r="F303" s="4">
        <f t="shared" ca="1" si="8"/>
        <v>506847.7640000002</v>
      </c>
      <c r="G303" s="4">
        <f t="shared" ca="1" si="9"/>
        <v>558884.72800000012</v>
      </c>
      <c r="H303" s="7"/>
      <c r="I303"/>
      <c r="J303" s="4"/>
      <c r="K303" s="4"/>
      <c r="L303" s="7"/>
      <c r="N303" s="7"/>
      <c r="O303" s="7"/>
    </row>
    <row r="304" spans="1:15" x14ac:dyDescent="0.25">
      <c r="A304" s="3"/>
      <c r="B304" s="3"/>
      <c r="C304" s="7"/>
      <c r="D304" s="7"/>
      <c r="E304" s="4">
        <v>0.22472</v>
      </c>
      <c r="F304" s="4">
        <f t="shared" ca="1" si="8"/>
        <v>502599.40800000005</v>
      </c>
      <c r="G304" s="4">
        <f t="shared" ca="1" si="9"/>
        <v>553668.21600000001</v>
      </c>
      <c r="H304" s="7"/>
      <c r="I304"/>
      <c r="J304" s="4"/>
      <c r="K304" s="4"/>
      <c r="L304" s="7"/>
      <c r="N304" s="7"/>
      <c r="O304" s="7"/>
    </row>
    <row r="305" spans="1:15" x14ac:dyDescent="0.25">
      <c r="A305" s="3"/>
      <c r="B305" s="3"/>
      <c r="C305" s="7"/>
      <c r="D305" s="7"/>
      <c r="E305" s="4">
        <v>0.22542999999999999</v>
      </c>
      <c r="F305" s="4">
        <f t="shared" ca="1" si="8"/>
        <v>498489.34000000008</v>
      </c>
      <c r="G305" s="4">
        <f t="shared" ca="1" si="9"/>
        <v>548601.34400000004</v>
      </c>
      <c r="H305" s="7"/>
      <c r="I305"/>
      <c r="J305" s="4"/>
      <c r="K305" s="4"/>
      <c r="L305" s="7"/>
      <c r="N305" s="7"/>
      <c r="O305" s="7"/>
    </row>
    <row r="306" spans="1:15" x14ac:dyDescent="0.25">
      <c r="A306" s="3"/>
      <c r="B306" s="3"/>
      <c r="C306" s="7"/>
      <c r="D306" s="7"/>
      <c r="E306" s="4">
        <v>0.22614999999999999</v>
      </c>
      <c r="F306" s="4">
        <f t="shared" ca="1" si="8"/>
        <v>494412.70000000019</v>
      </c>
      <c r="G306" s="4">
        <f t="shared" ca="1" si="9"/>
        <v>543561.92000000016</v>
      </c>
      <c r="H306" s="7"/>
      <c r="I306"/>
      <c r="J306" s="4"/>
      <c r="K306" s="4"/>
      <c r="L306" s="7"/>
      <c r="N306" s="7"/>
      <c r="O306" s="7"/>
    </row>
    <row r="307" spans="1:15" x14ac:dyDescent="0.25">
      <c r="A307" s="3"/>
      <c r="B307" s="3"/>
      <c r="C307" s="7"/>
      <c r="D307" s="7"/>
      <c r="E307" s="4">
        <v>0.22686000000000001</v>
      </c>
      <c r="F307" s="4">
        <f t="shared" ref="F307:F370" ca="1" si="10">FORECAST($E307,OFFSET(B$4:B$204,MATCH($E307,$A$4:$A$204,1)-1,0,2),OFFSET($A$4:$A$204,MATCH($E307,$A$4:$A$204,1)-1,0,2))</f>
        <v>490392.68000000017</v>
      </c>
      <c r="G307" s="4">
        <f t="shared" ref="G307:G370" ca="1" si="11">FORECAST($E307,OFFSET(C$4:C$204,MATCH($E307,$A$4:$A$204,1)-1,0,2),OFFSET($A$4:$A$204,MATCH($E307,$A$4:$A$204,1)-1,0,2))</f>
        <v>538592.48800000013</v>
      </c>
      <c r="H307" s="7"/>
      <c r="I307" s="7"/>
      <c r="J307" s="4"/>
      <c r="K307" s="4"/>
      <c r="L307" s="7"/>
      <c r="N307" s="7"/>
      <c r="O307" s="7"/>
    </row>
    <row r="308" spans="1:15" x14ac:dyDescent="0.25">
      <c r="A308" s="3"/>
      <c r="B308" s="3"/>
      <c r="C308" s="7"/>
      <c r="D308" s="7"/>
      <c r="E308" s="4">
        <v>0.22756999999999999</v>
      </c>
      <c r="F308" s="4">
        <f t="shared" ca="1" si="10"/>
        <v>486395.39600000018</v>
      </c>
      <c r="G308" s="4">
        <f t="shared" ca="1" si="11"/>
        <v>533640.94800000009</v>
      </c>
      <c r="H308" s="7"/>
      <c r="I308" s="7"/>
      <c r="J308" s="4"/>
      <c r="K308" s="4"/>
      <c r="L308" s="7"/>
      <c r="N308" s="7"/>
      <c r="O308" s="7"/>
    </row>
    <row r="309" spans="1:15" x14ac:dyDescent="0.25">
      <c r="A309" s="3"/>
      <c r="B309" s="3"/>
      <c r="C309" s="7"/>
      <c r="D309" s="7"/>
      <c r="E309" s="4">
        <v>0.22828000000000001</v>
      </c>
      <c r="F309" s="4">
        <f t="shared" ca="1" si="10"/>
        <v>482605.98400000017</v>
      </c>
      <c r="G309" s="4">
        <f t="shared" ca="1" si="11"/>
        <v>528852.99200000009</v>
      </c>
      <c r="H309" s="7"/>
      <c r="I309" s="7"/>
      <c r="J309" s="4"/>
      <c r="K309" s="4"/>
      <c r="L309" s="7"/>
      <c r="N309" s="7"/>
      <c r="O309" s="7"/>
    </row>
    <row r="310" spans="1:15" x14ac:dyDescent="0.25">
      <c r="A310" s="3"/>
      <c r="B310" s="3"/>
      <c r="C310" s="7"/>
      <c r="D310" s="7"/>
      <c r="E310" s="4">
        <v>0.22899</v>
      </c>
      <c r="F310" s="4">
        <f t="shared" ca="1" si="10"/>
        <v>478816.57200000016</v>
      </c>
      <c r="G310" s="4">
        <f t="shared" ca="1" si="11"/>
        <v>524065.03600000008</v>
      </c>
      <c r="H310" s="7"/>
      <c r="I310" s="7"/>
      <c r="J310" s="4"/>
      <c r="K310" s="4"/>
      <c r="L310" s="7"/>
      <c r="N310" s="7"/>
      <c r="O310" s="7"/>
    </row>
    <row r="311" spans="1:15" x14ac:dyDescent="0.25">
      <c r="A311" s="3"/>
      <c r="B311" s="3"/>
      <c r="C311" s="7"/>
      <c r="D311" s="7"/>
      <c r="E311" s="4">
        <v>0.22969999999999999</v>
      </c>
      <c r="F311" s="4">
        <f t="shared" ca="1" si="10"/>
        <v>475027.16000000015</v>
      </c>
      <c r="G311" s="4">
        <f t="shared" ca="1" si="11"/>
        <v>519277.08000000007</v>
      </c>
      <c r="H311" s="7"/>
      <c r="I311" s="7"/>
      <c r="J311" s="4"/>
      <c r="K311" s="4"/>
      <c r="L311" s="7"/>
      <c r="N311" s="7"/>
      <c r="O311" s="7"/>
    </row>
    <row r="312" spans="1:15" x14ac:dyDescent="0.25">
      <c r="A312" s="3"/>
      <c r="B312" s="3"/>
      <c r="C312" s="7"/>
      <c r="D312" s="7"/>
      <c r="E312" s="4">
        <v>0.23041</v>
      </c>
      <c r="F312" s="4">
        <f t="shared" ca="1" si="10"/>
        <v>471374.85200000019</v>
      </c>
      <c r="G312" s="4">
        <f t="shared" ca="1" si="11"/>
        <v>514566.8600000001</v>
      </c>
      <c r="H312" s="7"/>
      <c r="I312" s="7"/>
      <c r="J312" s="4"/>
      <c r="K312" s="4"/>
      <c r="L312" s="7"/>
      <c r="N312" s="7"/>
      <c r="O312" s="7"/>
    </row>
    <row r="313" spans="1:15" x14ac:dyDescent="0.25">
      <c r="A313" s="3"/>
      <c r="B313" s="3"/>
      <c r="C313" s="7"/>
      <c r="D313" s="7"/>
      <c r="E313" s="4">
        <v>0.23111999999999999</v>
      </c>
      <c r="F313" s="4">
        <f t="shared" ca="1" si="10"/>
        <v>467822.86400000029</v>
      </c>
      <c r="G313" s="4">
        <f t="shared" ca="1" si="11"/>
        <v>509913.52000000025</v>
      </c>
      <c r="H313" s="7"/>
      <c r="I313" s="7"/>
      <c r="J313" s="4"/>
      <c r="K313" s="4"/>
      <c r="L313" s="7"/>
      <c r="N313" s="7"/>
      <c r="O313" s="7"/>
    </row>
    <row r="314" spans="1:15" x14ac:dyDescent="0.25">
      <c r="A314" s="3"/>
      <c r="B314" s="3"/>
      <c r="C314" s="7"/>
      <c r="D314" s="7"/>
      <c r="E314" s="4">
        <v>0.23183000000000001</v>
      </c>
      <c r="F314" s="4">
        <f t="shared" ca="1" si="10"/>
        <v>464270.87600000016</v>
      </c>
      <c r="G314" s="4">
        <f t="shared" ca="1" si="11"/>
        <v>505260.18000000017</v>
      </c>
      <c r="H314" s="7"/>
      <c r="I314" s="7"/>
      <c r="J314" s="4"/>
      <c r="K314" s="4"/>
      <c r="L314" s="7"/>
      <c r="N314" s="7"/>
      <c r="O314" s="7"/>
    </row>
    <row r="315" spans="1:15" x14ac:dyDescent="0.25">
      <c r="A315" s="3"/>
      <c r="B315" s="3"/>
      <c r="C315" s="7"/>
      <c r="D315" s="7"/>
      <c r="E315" s="4">
        <v>0.23255000000000001</v>
      </c>
      <c r="F315" s="4">
        <f t="shared" ca="1" si="10"/>
        <v>460684.80000000005</v>
      </c>
      <c r="G315" s="4">
        <f t="shared" ca="1" si="11"/>
        <v>500548.90000000014</v>
      </c>
      <c r="H315" s="7"/>
      <c r="I315" s="7"/>
      <c r="J315" s="4"/>
      <c r="K315" s="4"/>
      <c r="L315" s="7"/>
      <c r="N315" s="7"/>
      <c r="O315" s="7"/>
    </row>
    <row r="316" spans="1:15" x14ac:dyDescent="0.25">
      <c r="A316" s="3"/>
      <c r="B316" s="3"/>
      <c r="C316" s="7"/>
      <c r="D316" s="7"/>
      <c r="E316" s="4">
        <v>0.23326</v>
      </c>
      <c r="F316" s="4">
        <f t="shared" ca="1" si="10"/>
        <v>457359.16000000015</v>
      </c>
      <c r="G316" s="4">
        <f t="shared" ca="1" si="11"/>
        <v>496003.48000000021</v>
      </c>
      <c r="H316" s="7"/>
      <c r="I316" s="7"/>
      <c r="J316" s="4"/>
      <c r="K316" s="4"/>
      <c r="L316" s="7"/>
      <c r="N316" s="7"/>
      <c r="O316" s="7"/>
    </row>
    <row r="317" spans="1:15" x14ac:dyDescent="0.25">
      <c r="A317" s="3"/>
      <c r="B317" s="3"/>
      <c r="C317" s="7"/>
      <c r="D317" s="7"/>
      <c r="E317" s="4">
        <v>0.23397000000000001</v>
      </c>
      <c r="F317" s="4">
        <f t="shared" ca="1" si="10"/>
        <v>454033.52</v>
      </c>
      <c r="G317" s="4">
        <f t="shared" ca="1" si="11"/>
        <v>491458.06000000006</v>
      </c>
      <c r="H317" s="7"/>
      <c r="I317" s="7"/>
      <c r="J317" s="4"/>
      <c r="K317" s="4"/>
      <c r="L317" s="7"/>
      <c r="N317" s="7"/>
      <c r="O317" s="7"/>
    </row>
    <row r="318" spans="1:15" x14ac:dyDescent="0.25">
      <c r="A318" s="3"/>
      <c r="B318" s="3"/>
      <c r="C318" s="7"/>
      <c r="D318" s="7"/>
      <c r="E318" s="4">
        <v>0.23468</v>
      </c>
      <c r="F318" s="4">
        <f t="shared" ca="1" si="10"/>
        <v>450707.88000000012</v>
      </c>
      <c r="G318" s="4">
        <f t="shared" ca="1" si="11"/>
        <v>486912.64000000013</v>
      </c>
      <c r="H318" s="7"/>
      <c r="I318" s="7"/>
      <c r="J318" s="4"/>
      <c r="K318" s="4"/>
      <c r="L318" s="7"/>
      <c r="N318" s="7"/>
      <c r="O318" s="7"/>
    </row>
    <row r="319" spans="1:15" x14ac:dyDescent="0.25">
      <c r="A319" s="3"/>
      <c r="B319" s="3"/>
      <c r="C319" s="7"/>
      <c r="D319" s="7"/>
      <c r="E319" s="4">
        <v>0.23538999999999999</v>
      </c>
      <c r="F319" s="4">
        <f t="shared" ca="1" si="10"/>
        <v>447499.86399999994</v>
      </c>
      <c r="G319" s="4">
        <f t="shared" ca="1" si="11"/>
        <v>482429.46399999992</v>
      </c>
      <c r="H319" s="7"/>
      <c r="I319" s="7"/>
      <c r="J319" s="4"/>
      <c r="K319" s="4"/>
      <c r="L319" s="7"/>
      <c r="N319" s="7"/>
      <c r="O319" s="7"/>
    </row>
    <row r="320" spans="1:15" x14ac:dyDescent="0.25">
      <c r="A320" s="3"/>
      <c r="B320" s="3"/>
      <c r="C320" s="7"/>
      <c r="D320" s="7"/>
      <c r="E320" s="4">
        <v>0.2361</v>
      </c>
      <c r="F320" s="4">
        <f t="shared" ca="1" si="10"/>
        <v>444388.36</v>
      </c>
      <c r="G320" s="4">
        <f t="shared" ca="1" si="11"/>
        <v>477997.35999999987</v>
      </c>
      <c r="H320" s="7"/>
      <c r="I320" s="7"/>
      <c r="J320" s="4"/>
      <c r="K320" s="4"/>
      <c r="L320" s="7"/>
      <c r="N320" s="7"/>
      <c r="O320" s="7"/>
    </row>
    <row r="321" spans="1:15" x14ac:dyDescent="0.25">
      <c r="A321" s="3"/>
      <c r="B321" s="3"/>
      <c r="C321" s="7"/>
      <c r="D321" s="7"/>
      <c r="E321" s="4">
        <v>0.23680999999999999</v>
      </c>
      <c r="F321" s="4">
        <f t="shared" ca="1" si="10"/>
        <v>441276.85600000003</v>
      </c>
      <c r="G321" s="4">
        <f t="shared" ca="1" si="11"/>
        <v>473565.25600000005</v>
      </c>
      <c r="H321" s="7"/>
      <c r="I321" s="7"/>
      <c r="J321" s="4"/>
      <c r="K321" s="4"/>
      <c r="L321" s="7"/>
      <c r="N321" s="7"/>
      <c r="O321" s="7"/>
    </row>
    <row r="322" spans="1:15" x14ac:dyDescent="0.25">
      <c r="A322" s="3"/>
      <c r="B322" s="3"/>
      <c r="C322" s="7"/>
      <c r="D322" s="7"/>
      <c r="E322" s="4">
        <v>0.23752000000000001</v>
      </c>
      <c r="F322" s="4">
        <f t="shared" ca="1" si="10"/>
        <v>438170.82400000002</v>
      </c>
      <c r="G322" s="4">
        <f t="shared" ca="1" si="11"/>
        <v>469137.13599999994</v>
      </c>
      <c r="H322" s="7"/>
      <c r="I322" s="7"/>
      <c r="J322" s="4"/>
      <c r="K322" s="4"/>
      <c r="L322" s="7"/>
      <c r="N322" s="7"/>
      <c r="O322" s="7"/>
    </row>
    <row r="323" spans="1:15" x14ac:dyDescent="0.25">
      <c r="A323" s="3"/>
      <c r="B323" s="3"/>
      <c r="C323" s="7"/>
      <c r="D323" s="7"/>
      <c r="E323" s="4">
        <v>0.23823</v>
      </c>
      <c r="F323" s="4">
        <f t="shared" ca="1" si="10"/>
        <v>435253.57600000012</v>
      </c>
      <c r="G323" s="4">
        <f t="shared" ca="1" si="11"/>
        <v>464846.46399999992</v>
      </c>
      <c r="H323" s="7"/>
      <c r="I323" s="7"/>
      <c r="J323" s="4"/>
      <c r="K323" s="4"/>
      <c r="L323" s="7"/>
      <c r="N323" s="7"/>
      <c r="O323" s="7"/>
    </row>
    <row r="324" spans="1:15" x14ac:dyDescent="0.25">
      <c r="A324" s="3"/>
      <c r="B324" s="3"/>
      <c r="C324" s="7"/>
      <c r="D324" s="7"/>
      <c r="E324" s="4">
        <v>0.23894000000000001</v>
      </c>
      <c r="F324" s="4">
        <f t="shared" ca="1" si="10"/>
        <v>432336.32799999998</v>
      </c>
      <c r="G324" s="4">
        <f t="shared" ca="1" si="11"/>
        <v>460555.7919999999</v>
      </c>
      <c r="H324" s="7"/>
      <c r="I324" s="7"/>
      <c r="J324" s="4"/>
      <c r="K324" s="4"/>
      <c r="L324" s="7"/>
      <c r="N324" s="7"/>
      <c r="O324" s="7"/>
    </row>
    <row r="325" spans="1:15" x14ac:dyDescent="0.25">
      <c r="A325" s="3"/>
      <c r="B325" s="3"/>
      <c r="C325" s="7"/>
      <c r="D325" s="7"/>
      <c r="E325" s="4">
        <v>0.23965</v>
      </c>
      <c r="F325" s="4">
        <f t="shared" ca="1" si="10"/>
        <v>429419.08000000007</v>
      </c>
      <c r="G325" s="4">
        <f t="shared" ca="1" si="11"/>
        <v>456265.11999999988</v>
      </c>
      <c r="H325" s="7"/>
      <c r="I325" s="7"/>
      <c r="J325" s="4"/>
      <c r="K325" s="4"/>
      <c r="L325" s="7"/>
      <c r="N325" s="7"/>
      <c r="O325" s="7"/>
    </row>
    <row r="326" spans="1:15" x14ac:dyDescent="0.25">
      <c r="A326" s="3"/>
      <c r="B326" s="3"/>
      <c r="C326" s="7"/>
      <c r="D326" s="7"/>
      <c r="E326" s="4">
        <v>0.24035999999999999</v>
      </c>
      <c r="F326" s="4">
        <f t="shared" ca="1" si="10"/>
        <v>426588.23199999996</v>
      </c>
      <c r="G326" s="4">
        <f t="shared" ca="1" si="11"/>
        <v>452075.96800000011</v>
      </c>
      <c r="H326" s="7"/>
      <c r="I326" s="7"/>
      <c r="J326" s="4"/>
      <c r="K326" s="4"/>
      <c r="L326" s="7"/>
      <c r="N326" s="7"/>
      <c r="O326" s="7"/>
    </row>
    <row r="327" spans="1:15" x14ac:dyDescent="0.25">
      <c r="A327" s="3"/>
      <c r="B327" s="3"/>
      <c r="C327" s="7"/>
      <c r="D327" s="7"/>
      <c r="E327" s="4">
        <v>0.24107999999999999</v>
      </c>
      <c r="F327" s="4">
        <f t="shared" ca="1" si="10"/>
        <v>423802.696</v>
      </c>
      <c r="G327" s="4">
        <f t="shared" ca="1" si="11"/>
        <v>447927.9040000001</v>
      </c>
      <c r="H327" s="7"/>
      <c r="I327" s="7"/>
      <c r="J327" s="4"/>
      <c r="K327" s="4"/>
      <c r="L327" s="7"/>
      <c r="N327" s="7"/>
      <c r="O327" s="7"/>
    </row>
    <row r="328" spans="1:15" x14ac:dyDescent="0.25">
      <c r="A328" s="3"/>
      <c r="B328" s="3"/>
      <c r="C328" s="7"/>
      <c r="D328" s="7"/>
      <c r="E328" s="4">
        <v>0.24179</v>
      </c>
      <c r="F328" s="4">
        <f t="shared" ca="1" si="10"/>
        <v>421055.848</v>
      </c>
      <c r="G328" s="4">
        <f t="shared" ca="1" si="11"/>
        <v>443837.45199999982</v>
      </c>
      <c r="H328" s="7"/>
      <c r="I328" s="7"/>
      <c r="J328" s="4"/>
      <c r="K328" s="4"/>
      <c r="L328" s="7"/>
      <c r="N328" s="7"/>
      <c r="O328" s="7"/>
    </row>
    <row r="329" spans="1:15" x14ac:dyDescent="0.25">
      <c r="A329" s="3"/>
      <c r="B329" s="3"/>
      <c r="C329" s="7"/>
      <c r="D329" s="7"/>
      <c r="E329" s="4">
        <v>0.24249999999999999</v>
      </c>
      <c r="F329" s="4">
        <f t="shared" ca="1" si="10"/>
        <v>418309</v>
      </c>
      <c r="G329" s="4">
        <f t="shared" ca="1" si="11"/>
        <v>439747</v>
      </c>
      <c r="H329" s="7"/>
      <c r="I329" s="7"/>
      <c r="J329" s="4"/>
      <c r="K329" s="4"/>
      <c r="L329" s="7"/>
      <c r="N329" s="7"/>
      <c r="O329" s="7"/>
    </row>
    <row r="330" spans="1:15" x14ac:dyDescent="0.25">
      <c r="A330" s="3"/>
      <c r="B330" s="3"/>
      <c r="C330" s="7"/>
      <c r="D330" s="7"/>
      <c r="E330" s="4">
        <v>0.24321000000000001</v>
      </c>
      <c r="F330" s="4">
        <f t="shared" ca="1" si="10"/>
        <v>415706.1399999999</v>
      </c>
      <c r="G330" s="4">
        <f t="shared" ca="1" si="11"/>
        <v>435922.93999999994</v>
      </c>
      <c r="H330" s="7"/>
      <c r="I330" s="7"/>
      <c r="J330" s="4"/>
      <c r="K330" s="4"/>
      <c r="L330" s="7"/>
      <c r="N330" s="7"/>
      <c r="O330" s="7"/>
    </row>
    <row r="331" spans="1:15" x14ac:dyDescent="0.25">
      <c r="A331" s="3"/>
      <c r="B331" s="3"/>
      <c r="C331" s="7"/>
      <c r="D331" s="7"/>
      <c r="E331" s="4">
        <v>0.24392</v>
      </c>
      <c r="F331" s="4">
        <f t="shared" ca="1" si="10"/>
        <v>413103.28</v>
      </c>
      <c r="G331" s="4">
        <f t="shared" ca="1" si="11"/>
        <v>432098.87999999989</v>
      </c>
      <c r="H331" s="7"/>
      <c r="I331" s="7"/>
      <c r="J331" s="4"/>
      <c r="K331" s="4"/>
      <c r="L331" s="7"/>
      <c r="N331" s="7"/>
      <c r="O331" s="7"/>
    </row>
    <row r="332" spans="1:15" x14ac:dyDescent="0.25">
      <c r="A332" s="3"/>
      <c r="B332" s="3"/>
      <c r="C332" s="7"/>
      <c r="D332" s="7"/>
      <c r="E332" s="4">
        <v>0.24462999999999999</v>
      </c>
      <c r="F332" s="4">
        <f t="shared" ca="1" si="10"/>
        <v>410500.42000000004</v>
      </c>
      <c r="G332" s="4">
        <f t="shared" ca="1" si="11"/>
        <v>428274.82000000007</v>
      </c>
      <c r="H332" s="7"/>
      <c r="I332" s="7"/>
      <c r="J332" s="4"/>
      <c r="K332" s="4"/>
      <c r="L332" s="7"/>
      <c r="N332" s="7"/>
      <c r="O332" s="7"/>
    </row>
    <row r="333" spans="1:15" x14ac:dyDescent="0.25">
      <c r="A333" s="3"/>
      <c r="B333" s="3"/>
      <c r="C333" s="7"/>
      <c r="D333" s="7"/>
      <c r="E333" s="4">
        <v>0.24534</v>
      </c>
      <c r="F333" s="4">
        <f t="shared" ca="1" si="10"/>
        <v>407952.23199999984</v>
      </c>
      <c r="G333" s="4">
        <f t="shared" ca="1" si="11"/>
        <v>424613.28</v>
      </c>
      <c r="H333" s="7"/>
      <c r="I333" s="7"/>
      <c r="J333" s="4"/>
      <c r="K333" s="4"/>
      <c r="L333" s="7"/>
      <c r="N333" s="7"/>
      <c r="O333" s="7"/>
    </row>
    <row r="334" spans="1:15" x14ac:dyDescent="0.25">
      <c r="A334" s="3"/>
      <c r="B334" s="3"/>
      <c r="C334" s="7"/>
      <c r="D334" s="7"/>
      <c r="E334" s="4">
        <v>0.24604999999999999</v>
      </c>
      <c r="F334" s="4">
        <f t="shared" ca="1" si="10"/>
        <v>405463.53999999992</v>
      </c>
      <c r="G334" s="4">
        <f t="shared" ca="1" si="11"/>
        <v>421128.60000000009</v>
      </c>
      <c r="H334" s="7"/>
      <c r="I334" s="7"/>
      <c r="J334" s="4"/>
      <c r="K334" s="4"/>
      <c r="L334" s="7"/>
      <c r="N334" s="7"/>
      <c r="O334" s="7"/>
    </row>
    <row r="335" spans="1:15" x14ac:dyDescent="0.25">
      <c r="A335" s="3"/>
      <c r="B335" s="3"/>
      <c r="C335" s="7"/>
      <c r="D335" s="7"/>
      <c r="E335" s="4">
        <v>0.24676000000000001</v>
      </c>
      <c r="F335" s="4">
        <f t="shared" ca="1" si="10"/>
        <v>402974.84799999988</v>
      </c>
      <c r="G335" s="4">
        <f t="shared" ca="1" si="11"/>
        <v>417643.91999999993</v>
      </c>
      <c r="H335" s="7"/>
      <c r="I335" s="7"/>
      <c r="J335" s="4"/>
      <c r="K335" s="4"/>
      <c r="L335" s="7"/>
      <c r="N335" s="7"/>
      <c r="O335" s="7"/>
    </row>
    <row r="336" spans="1:15" x14ac:dyDescent="0.25">
      <c r="A336" s="3"/>
      <c r="B336" s="3"/>
      <c r="C336" s="7"/>
      <c r="D336" s="7"/>
      <c r="E336" s="4">
        <v>0.24747</v>
      </c>
      <c r="F336" s="4">
        <f t="shared" ca="1" si="10"/>
        <v>400486.15599999984</v>
      </c>
      <c r="G336" s="4">
        <f t="shared" ca="1" si="11"/>
        <v>414159.24</v>
      </c>
      <c r="H336" s="7"/>
      <c r="I336" s="7"/>
      <c r="J336" s="4"/>
      <c r="K336" s="4"/>
      <c r="L336" s="7"/>
      <c r="N336" s="7"/>
      <c r="O336" s="7"/>
    </row>
    <row r="337" spans="1:15" x14ac:dyDescent="0.25">
      <c r="A337" s="3"/>
      <c r="B337" s="3"/>
      <c r="C337" s="7"/>
      <c r="D337" s="7"/>
      <c r="E337" s="4">
        <v>0.24818000000000001</v>
      </c>
      <c r="F337" s="4">
        <f t="shared" ca="1" si="10"/>
        <v>398086.13599999982</v>
      </c>
      <c r="G337" s="4">
        <f t="shared" ca="1" si="11"/>
        <v>411052.0959999999</v>
      </c>
      <c r="H337" s="7"/>
      <c r="I337" s="7"/>
      <c r="J337" s="4"/>
      <c r="K337" s="4"/>
      <c r="L337" s="7"/>
      <c r="N337" s="7"/>
      <c r="O337" s="7"/>
    </row>
    <row r="338" spans="1:15" x14ac:dyDescent="0.25">
      <c r="A338" s="3"/>
      <c r="B338" s="3"/>
      <c r="C338" s="7"/>
      <c r="D338" s="7"/>
      <c r="E338" s="4">
        <v>0.24890000000000001</v>
      </c>
      <c r="F338" s="4">
        <f t="shared" ca="1" si="10"/>
        <v>395656.2799999998</v>
      </c>
      <c r="G338" s="4">
        <f t="shared" ca="1" si="11"/>
        <v>407918.07999999984</v>
      </c>
      <c r="H338" s="7"/>
      <c r="I338" s="7"/>
      <c r="J338" s="4"/>
      <c r="K338" s="4"/>
      <c r="L338" s="7"/>
      <c r="M338" s="7"/>
      <c r="N338" s="7"/>
      <c r="O338" s="7"/>
    </row>
    <row r="339" spans="1:15" x14ac:dyDescent="0.25">
      <c r="A339" s="3"/>
      <c r="B339" s="3"/>
      <c r="C339" s="7"/>
      <c r="D339" s="7"/>
      <c r="E339" s="4">
        <v>0.24961</v>
      </c>
      <c r="F339" s="4">
        <f t="shared" ca="1" si="10"/>
        <v>393260.1719999999</v>
      </c>
      <c r="G339" s="4">
        <f t="shared" ca="1" si="11"/>
        <v>404827.59199999995</v>
      </c>
      <c r="H339" s="7"/>
      <c r="I339" s="7"/>
      <c r="J339" s="4"/>
      <c r="K339" s="4"/>
      <c r="L339" s="7"/>
      <c r="M339" s="7"/>
      <c r="N339" s="7"/>
      <c r="O339" s="7"/>
    </row>
    <row r="340" spans="1:15" x14ac:dyDescent="0.25">
      <c r="A340" s="3"/>
      <c r="B340" s="3"/>
      <c r="C340" s="7"/>
      <c r="D340" s="7"/>
      <c r="E340" s="4">
        <v>0.25031999999999999</v>
      </c>
      <c r="F340" s="4">
        <f t="shared" ca="1" si="10"/>
        <v>390895.16799999995</v>
      </c>
      <c r="G340" s="4">
        <f t="shared" ca="1" si="11"/>
        <v>401926.67200000002</v>
      </c>
      <c r="H340" s="7"/>
      <c r="I340" s="7"/>
      <c r="J340" s="4"/>
      <c r="K340" s="4"/>
      <c r="L340" s="7"/>
      <c r="M340" s="7"/>
      <c r="N340" s="7"/>
      <c r="O340" s="7"/>
    </row>
    <row r="341" spans="1:15" x14ac:dyDescent="0.25">
      <c r="A341" s="3"/>
      <c r="B341" s="3"/>
      <c r="C341" s="7"/>
      <c r="D341" s="7"/>
      <c r="E341" s="4">
        <v>0.25102999999999998</v>
      </c>
      <c r="F341" s="4">
        <f t="shared" ca="1" si="10"/>
        <v>388568.07199999993</v>
      </c>
      <c r="G341" s="4">
        <f t="shared" ca="1" si="11"/>
        <v>399256.78800000006</v>
      </c>
      <c r="H341" s="7"/>
      <c r="I341" s="7"/>
      <c r="J341" s="4"/>
      <c r="K341" s="4"/>
      <c r="L341" s="7"/>
      <c r="M341" s="7"/>
      <c r="N341" s="7"/>
      <c r="O341" s="7"/>
    </row>
    <row r="342" spans="1:15" x14ac:dyDescent="0.25">
      <c r="A342" s="3"/>
      <c r="B342" s="3"/>
      <c r="C342" s="7"/>
      <c r="D342" s="7"/>
      <c r="E342" s="4">
        <v>0.25174000000000002</v>
      </c>
      <c r="F342" s="4">
        <f t="shared" ca="1" si="10"/>
        <v>386240.97599999979</v>
      </c>
      <c r="G342" s="4">
        <f t="shared" ca="1" si="11"/>
        <v>396586.90399999998</v>
      </c>
      <c r="H342" s="7"/>
      <c r="I342" s="7"/>
      <c r="J342" s="4"/>
      <c r="K342" s="4"/>
      <c r="L342" s="7"/>
      <c r="M342" s="7"/>
      <c r="N342" s="7"/>
      <c r="O342" s="7"/>
    </row>
    <row r="343" spans="1:15" x14ac:dyDescent="0.25">
      <c r="A343" s="3"/>
      <c r="B343" s="3"/>
      <c r="C343" s="7"/>
      <c r="D343" s="7"/>
      <c r="E343" s="4">
        <v>0.25245000000000001</v>
      </c>
      <c r="F343" s="4">
        <f t="shared" ca="1" si="10"/>
        <v>383913.87999999989</v>
      </c>
      <c r="G343" s="4">
        <f t="shared" ca="1" si="11"/>
        <v>393917.02</v>
      </c>
      <c r="H343" s="7"/>
      <c r="I343" s="7"/>
      <c r="J343" s="4"/>
      <c r="K343" s="4"/>
      <c r="L343" s="7"/>
      <c r="M343" s="7"/>
      <c r="N343" s="7"/>
      <c r="O343" s="7"/>
    </row>
    <row r="344" spans="1:15" x14ac:dyDescent="0.25">
      <c r="A344" s="3"/>
      <c r="B344" s="3"/>
      <c r="C344" s="7"/>
      <c r="D344" s="7"/>
      <c r="E344" s="4">
        <v>0.25316</v>
      </c>
      <c r="F344" s="4">
        <f t="shared" ca="1" si="10"/>
        <v>381631.66400000011</v>
      </c>
      <c r="G344" s="4">
        <f t="shared" ca="1" si="11"/>
        <v>391625.44800000009</v>
      </c>
      <c r="H344" s="7"/>
      <c r="I344" s="7"/>
      <c r="J344" s="4"/>
      <c r="K344" s="4"/>
      <c r="L344" s="7"/>
      <c r="M344" s="7"/>
      <c r="N344" s="7"/>
      <c r="O344" s="7"/>
    </row>
    <row r="345" spans="1:15" x14ac:dyDescent="0.25">
      <c r="A345" s="3"/>
      <c r="B345" s="3"/>
      <c r="C345" s="7"/>
      <c r="D345" s="7"/>
      <c r="E345" s="4">
        <v>0.25386999999999998</v>
      </c>
      <c r="F345" s="4">
        <f t="shared" ca="1" si="10"/>
        <v>379352.84800000023</v>
      </c>
      <c r="G345" s="4">
        <f t="shared" ca="1" si="11"/>
        <v>389362.5360000002</v>
      </c>
      <c r="H345" s="7"/>
      <c r="I345" s="7"/>
      <c r="J345" s="4"/>
      <c r="K345" s="4"/>
      <c r="L345" s="7"/>
      <c r="M345" s="7"/>
      <c r="N345" s="7"/>
      <c r="O345" s="7"/>
    </row>
    <row r="346" spans="1:15" x14ac:dyDescent="0.25">
      <c r="A346" s="3"/>
      <c r="B346" s="3"/>
      <c r="C346" s="7"/>
      <c r="D346" s="7"/>
      <c r="E346" s="4">
        <v>0.25457999999999997</v>
      </c>
      <c r="F346" s="4">
        <f t="shared" ca="1" si="10"/>
        <v>377074.03200000024</v>
      </c>
      <c r="G346" s="4">
        <f t="shared" ca="1" si="11"/>
        <v>387099.62400000019</v>
      </c>
      <c r="H346" s="7"/>
      <c r="I346" s="7"/>
      <c r="J346" s="4"/>
      <c r="K346" s="4"/>
      <c r="L346" s="7"/>
      <c r="M346" s="7"/>
      <c r="N346" s="7"/>
      <c r="O346" s="7"/>
    </row>
    <row r="347" spans="1:15" x14ac:dyDescent="0.25">
      <c r="A347" s="3"/>
      <c r="B347" s="3"/>
      <c r="C347" s="7"/>
      <c r="D347" s="7"/>
      <c r="E347" s="4">
        <v>0.25529000000000002</v>
      </c>
      <c r="F347" s="4">
        <f t="shared" ca="1" si="10"/>
        <v>374810.1799999997</v>
      </c>
      <c r="G347" s="4">
        <f t="shared" ca="1" si="11"/>
        <v>384975.2159999999</v>
      </c>
      <c r="H347" s="7"/>
      <c r="I347" s="7"/>
      <c r="J347" s="4"/>
      <c r="K347" s="4"/>
      <c r="L347" s="7"/>
      <c r="M347" s="7"/>
      <c r="N347" s="7"/>
      <c r="O347" s="7"/>
    </row>
    <row r="348" spans="1:15" x14ac:dyDescent="0.25">
      <c r="A348" s="3"/>
      <c r="B348" s="3"/>
      <c r="C348" s="7"/>
      <c r="D348" s="7"/>
      <c r="E348" s="4">
        <v>0.25600000000000001</v>
      </c>
      <c r="F348" s="4">
        <f t="shared" ca="1" si="10"/>
        <v>372567.99999999977</v>
      </c>
      <c r="G348" s="4">
        <f t="shared" ca="1" si="11"/>
        <v>383051.39999999991</v>
      </c>
      <c r="H348" s="7"/>
      <c r="I348" s="7"/>
      <c r="J348" s="4"/>
      <c r="K348" s="4"/>
      <c r="L348" s="7"/>
      <c r="M348" s="7"/>
      <c r="N348" s="7"/>
      <c r="O348" s="7"/>
    </row>
    <row r="349" spans="1:15" x14ac:dyDescent="0.25">
      <c r="A349" s="3"/>
      <c r="B349" s="3"/>
      <c r="C349" s="7"/>
      <c r="D349" s="7"/>
      <c r="E349" s="4">
        <v>0.25672</v>
      </c>
      <c r="F349" s="4">
        <f t="shared" ca="1" si="10"/>
        <v>370294.23999999976</v>
      </c>
      <c r="G349" s="4">
        <f t="shared" ca="1" si="11"/>
        <v>381100.4879999999</v>
      </c>
      <c r="H349" s="7"/>
      <c r="I349" s="7"/>
      <c r="J349" s="4"/>
      <c r="K349" s="4"/>
      <c r="L349" s="7"/>
      <c r="M349" s="7"/>
      <c r="N349" s="7"/>
      <c r="O349" s="7"/>
    </row>
    <row r="350" spans="1:15" x14ac:dyDescent="0.25">
      <c r="A350" s="3"/>
      <c r="B350" s="3"/>
      <c r="C350" s="7"/>
      <c r="D350" s="7"/>
      <c r="E350" s="4">
        <v>0.25742999999999999</v>
      </c>
      <c r="F350" s="4">
        <f t="shared" ca="1" si="10"/>
        <v>368052.05999999982</v>
      </c>
      <c r="G350" s="4">
        <f t="shared" ca="1" si="11"/>
        <v>379176.6719999999</v>
      </c>
      <c r="H350" s="7"/>
      <c r="I350" s="7"/>
      <c r="J350" s="4"/>
      <c r="K350" s="4"/>
      <c r="L350" s="7"/>
      <c r="M350" s="7"/>
      <c r="N350" s="7"/>
      <c r="O350" s="7"/>
    </row>
    <row r="351" spans="1:15" x14ac:dyDescent="0.25">
      <c r="A351" s="3"/>
      <c r="B351" s="3"/>
      <c r="C351" s="7"/>
      <c r="D351" s="7"/>
      <c r="E351" s="4">
        <v>0.25813999999999998</v>
      </c>
      <c r="F351" s="4">
        <f t="shared" ca="1" si="10"/>
        <v>365833.17600000021</v>
      </c>
      <c r="G351" s="4">
        <f t="shared" ca="1" si="11"/>
        <v>377461.75200000021</v>
      </c>
      <c r="H351" s="7"/>
      <c r="I351" s="7"/>
      <c r="J351" s="4"/>
      <c r="K351" s="4"/>
      <c r="L351" s="7"/>
      <c r="M351" s="7"/>
      <c r="N351" s="7"/>
      <c r="O351" s="7"/>
    </row>
    <row r="352" spans="1:15" x14ac:dyDescent="0.25">
      <c r="A352" s="3"/>
      <c r="B352" s="3"/>
      <c r="C352" s="7"/>
      <c r="D352" s="7"/>
      <c r="E352" s="4">
        <v>0.25885000000000002</v>
      </c>
      <c r="F352" s="4">
        <f t="shared" ca="1" si="10"/>
        <v>363616.84000000008</v>
      </c>
      <c r="G352" s="4">
        <f t="shared" ca="1" si="11"/>
        <v>375769.68000000005</v>
      </c>
      <c r="H352" s="7"/>
      <c r="I352" s="7"/>
      <c r="J352" s="4"/>
      <c r="K352" s="4"/>
      <c r="L352" s="7"/>
      <c r="M352" s="7"/>
      <c r="N352" s="7"/>
      <c r="O352" s="7"/>
    </row>
    <row r="353" spans="1:15" x14ac:dyDescent="0.25">
      <c r="A353" s="3"/>
      <c r="B353" s="3"/>
      <c r="C353" s="7"/>
      <c r="D353" s="7"/>
      <c r="E353" s="4">
        <v>0.25956000000000001</v>
      </c>
      <c r="F353" s="4">
        <f t="shared" ca="1" si="10"/>
        <v>361400.50400000007</v>
      </c>
      <c r="G353" s="4">
        <f t="shared" ca="1" si="11"/>
        <v>374077.60800000012</v>
      </c>
      <c r="H353" s="7"/>
      <c r="I353" s="7"/>
      <c r="J353" s="4"/>
      <c r="K353" s="4"/>
      <c r="L353" s="7"/>
      <c r="M353" s="7"/>
      <c r="N353" s="7"/>
      <c r="O353" s="7"/>
    </row>
    <row r="354" spans="1:15" x14ac:dyDescent="0.25">
      <c r="A354" s="3"/>
      <c r="B354" s="3"/>
      <c r="C354" s="7"/>
      <c r="D354" s="7"/>
      <c r="E354" s="4">
        <v>0.26027</v>
      </c>
      <c r="F354" s="4">
        <f t="shared" ca="1" si="10"/>
        <v>359191.9439999999</v>
      </c>
      <c r="G354" s="4">
        <f t="shared" ca="1" si="11"/>
        <v>372421.49999999988</v>
      </c>
      <c r="H354" s="7"/>
      <c r="I354" s="7"/>
      <c r="J354" s="4"/>
      <c r="K354" s="4"/>
      <c r="L354" s="7"/>
      <c r="M354" s="7"/>
      <c r="N354" s="7"/>
      <c r="O354" s="7"/>
    </row>
    <row r="355" spans="1:15" x14ac:dyDescent="0.25">
      <c r="A355" s="3"/>
      <c r="B355" s="3"/>
      <c r="C355" s="7"/>
      <c r="D355" s="7"/>
      <c r="E355" s="4">
        <v>0.26097999999999999</v>
      </c>
      <c r="F355" s="4">
        <f t="shared" ca="1" si="10"/>
        <v>356996.05599999998</v>
      </c>
      <c r="G355" s="4">
        <f t="shared" ca="1" si="11"/>
        <v>370823.99999999988</v>
      </c>
      <c r="H355" s="7"/>
      <c r="I355" s="7"/>
      <c r="J355" s="4"/>
      <c r="K355" s="4"/>
      <c r="L355" s="7"/>
      <c r="M355" s="7"/>
      <c r="N355" s="7"/>
      <c r="O355" s="7"/>
    </row>
    <row r="356" spans="1:15" x14ac:dyDescent="0.25">
      <c r="A356" s="3"/>
      <c r="B356" s="3"/>
      <c r="C356" s="7"/>
      <c r="D356" s="7"/>
      <c r="E356" s="4">
        <v>0.26168999999999998</v>
      </c>
      <c r="F356" s="4">
        <f t="shared" ca="1" si="10"/>
        <v>354800.16799999995</v>
      </c>
      <c r="G356" s="4">
        <f t="shared" ca="1" si="11"/>
        <v>369226.5</v>
      </c>
      <c r="H356" s="7"/>
      <c r="I356" s="7"/>
      <c r="J356" s="4"/>
      <c r="K356" s="4"/>
      <c r="L356" s="7"/>
      <c r="M356" s="7"/>
      <c r="N356" s="7"/>
      <c r="O356" s="7"/>
    </row>
    <row r="357" spans="1:15" x14ac:dyDescent="0.25">
      <c r="A357" s="3"/>
      <c r="B357" s="3"/>
      <c r="C357" s="7"/>
      <c r="D357" s="7"/>
      <c r="E357" s="4">
        <v>0.26240000000000002</v>
      </c>
      <c r="F357" s="4">
        <f t="shared" ca="1" si="10"/>
        <v>352604.27999999991</v>
      </c>
      <c r="G357" s="4">
        <f t="shared" ca="1" si="11"/>
        <v>367628.99999999988</v>
      </c>
      <c r="H357" s="7"/>
      <c r="I357" s="7"/>
      <c r="J357" s="4"/>
      <c r="K357" s="4"/>
      <c r="L357" s="7"/>
      <c r="M357" s="7"/>
      <c r="N357" s="7"/>
      <c r="O357" s="7"/>
    </row>
    <row r="358" spans="1:15" x14ac:dyDescent="0.25">
      <c r="A358" s="3"/>
      <c r="B358" s="3"/>
      <c r="C358" s="7"/>
      <c r="D358" s="7"/>
      <c r="E358" s="4">
        <v>0.26311000000000001</v>
      </c>
      <c r="F358" s="4">
        <f t="shared" ca="1" si="10"/>
        <v>350427.18000000028</v>
      </c>
      <c r="G358" s="4">
        <f t="shared" ca="1" si="11"/>
        <v>365977.33200000017</v>
      </c>
      <c r="H358" s="7"/>
      <c r="I358" s="7"/>
      <c r="J358" s="4"/>
      <c r="K358" s="4"/>
      <c r="L358" s="7"/>
      <c r="M358" s="7"/>
      <c r="N358" s="7"/>
      <c r="O358" s="7"/>
    </row>
    <row r="359" spans="1:15" x14ac:dyDescent="0.25">
      <c r="A359" s="3"/>
      <c r="B359" s="3"/>
      <c r="C359" s="7"/>
      <c r="D359" s="7"/>
      <c r="E359" s="4">
        <v>0.26382</v>
      </c>
      <c r="F359" s="4">
        <f t="shared" ca="1" si="10"/>
        <v>348253.16000000027</v>
      </c>
      <c r="G359" s="4">
        <f t="shared" ca="1" si="11"/>
        <v>364316.7840000001</v>
      </c>
      <c r="H359" s="7"/>
      <c r="I359" s="7"/>
      <c r="J359" s="4"/>
      <c r="K359" s="4"/>
      <c r="L359" s="7"/>
      <c r="M359" s="7"/>
      <c r="N359" s="7"/>
      <c r="O359" s="7"/>
    </row>
    <row r="360" spans="1:15" x14ac:dyDescent="0.25">
      <c r="A360" s="3"/>
      <c r="B360" s="3"/>
      <c r="C360" s="7"/>
      <c r="D360" s="7"/>
      <c r="E360" s="4">
        <v>0.26454</v>
      </c>
      <c r="F360" s="4">
        <f t="shared" ca="1" si="10"/>
        <v>346048.52000000025</v>
      </c>
      <c r="G360" s="4">
        <f t="shared" ca="1" si="11"/>
        <v>362632.84800000011</v>
      </c>
      <c r="H360" s="7"/>
      <c r="I360" s="7"/>
      <c r="J360" s="4"/>
      <c r="K360" s="4"/>
      <c r="L360" s="7"/>
      <c r="M360" s="7"/>
      <c r="N360" s="7"/>
      <c r="O360" s="7"/>
    </row>
    <row r="361" spans="1:15" x14ac:dyDescent="0.25">
      <c r="A361" s="3"/>
      <c r="B361" s="3"/>
      <c r="C361" s="7"/>
      <c r="D361" s="7"/>
      <c r="E361" s="4">
        <v>0.26524999999999999</v>
      </c>
      <c r="F361" s="4">
        <f t="shared" ca="1" si="10"/>
        <v>343881.79999999993</v>
      </c>
      <c r="G361" s="4">
        <f t="shared" ca="1" si="11"/>
        <v>360899.69999999995</v>
      </c>
      <c r="H361" s="7"/>
      <c r="I361" s="7"/>
      <c r="J361" s="4"/>
      <c r="K361" s="4"/>
      <c r="L361" s="7"/>
      <c r="M361" s="7"/>
      <c r="N361" s="7"/>
      <c r="O361" s="7"/>
    </row>
    <row r="362" spans="1:15" x14ac:dyDescent="0.25">
      <c r="A362" s="3"/>
      <c r="B362" s="3"/>
      <c r="C362" s="7"/>
      <c r="D362" s="7"/>
      <c r="E362" s="4">
        <v>0.26595999999999997</v>
      </c>
      <c r="F362" s="4">
        <f t="shared" ca="1" si="10"/>
        <v>341728.51199999999</v>
      </c>
      <c r="G362" s="4">
        <f t="shared" ca="1" si="11"/>
        <v>359032.96799999999</v>
      </c>
      <c r="H362" s="7"/>
      <c r="I362" s="7"/>
      <c r="J362" s="4"/>
      <c r="K362" s="4"/>
      <c r="L362" s="7"/>
      <c r="M362" s="7"/>
      <c r="N362" s="7"/>
      <c r="O362" s="7"/>
    </row>
    <row r="363" spans="1:15" x14ac:dyDescent="0.25">
      <c r="A363" s="3"/>
      <c r="B363" s="3"/>
      <c r="C363" s="7"/>
      <c r="D363" s="7"/>
      <c r="E363" s="4">
        <v>0.26667000000000002</v>
      </c>
      <c r="F363" s="4">
        <f t="shared" ca="1" si="10"/>
        <v>339575.22399999981</v>
      </c>
      <c r="G363" s="4">
        <f t="shared" ca="1" si="11"/>
        <v>357166.23599999992</v>
      </c>
      <c r="H363" s="7"/>
      <c r="I363" s="7"/>
      <c r="J363" s="4"/>
      <c r="K363" s="4"/>
      <c r="L363" s="7"/>
      <c r="M363" s="7"/>
      <c r="N363" s="7"/>
      <c r="O363" s="7"/>
    </row>
    <row r="364" spans="1:15" x14ac:dyDescent="0.25">
      <c r="A364" s="3"/>
      <c r="B364" s="3"/>
      <c r="C364" s="7"/>
      <c r="D364" s="7"/>
      <c r="E364" s="4">
        <v>0.26738000000000001</v>
      </c>
      <c r="F364" s="4">
        <f t="shared" ca="1" si="10"/>
        <v>337421.93599999987</v>
      </c>
      <c r="G364" s="4">
        <f t="shared" ca="1" si="11"/>
        <v>355299.50399999996</v>
      </c>
      <c r="H364" s="7"/>
      <c r="I364" s="7"/>
      <c r="J364" s="4"/>
      <c r="K364" s="4"/>
      <c r="L364" s="7"/>
      <c r="M364" s="7"/>
      <c r="N364" s="7"/>
      <c r="O364" s="7"/>
    </row>
    <row r="365" spans="1:15" x14ac:dyDescent="0.25">
      <c r="A365" s="3"/>
      <c r="B365" s="3"/>
      <c r="C365" s="7"/>
      <c r="D365" s="7"/>
      <c r="E365" s="4">
        <v>0.26808999999999999</v>
      </c>
      <c r="F365" s="4">
        <f t="shared" ca="1" si="10"/>
        <v>335294.37200000021</v>
      </c>
      <c r="G365" s="4">
        <f t="shared" ca="1" si="11"/>
        <v>353175.29600000032</v>
      </c>
      <c r="H365" s="7"/>
      <c r="I365" s="7"/>
      <c r="J365" s="4"/>
      <c r="K365" s="4"/>
      <c r="L365" s="7"/>
      <c r="M365" s="7"/>
      <c r="N365" s="7"/>
      <c r="O365" s="7"/>
    </row>
    <row r="366" spans="1:15" x14ac:dyDescent="0.25">
      <c r="A366" s="3"/>
      <c r="B366" s="3"/>
      <c r="C366" s="7"/>
      <c r="D366" s="7"/>
      <c r="E366" s="4">
        <v>0.26879999999999998</v>
      </c>
      <c r="F366" s="4">
        <f t="shared" ca="1" si="10"/>
        <v>333172.04000000015</v>
      </c>
      <c r="G366" s="4">
        <f t="shared" ca="1" si="11"/>
        <v>350998.72000000032</v>
      </c>
      <c r="H366" s="7"/>
      <c r="I366" s="7"/>
      <c r="J366" s="4"/>
      <c r="K366" s="4"/>
      <c r="L366" s="7"/>
      <c r="M366" s="7"/>
      <c r="N366" s="7"/>
      <c r="O366" s="7"/>
    </row>
    <row r="367" spans="1:15" x14ac:dyDescent="0.25">
      <c r="A367" s="3"/>
      <c r="B367" s="3"/>
      <c r="C367" s="7"/>
      <c r="D367" s="7"/>
      <c r="E367" s="4">
        <v>0.26951000000000003</v>
      </c>
      <c r="F367" s="4">
        <f t="shared" ca="1" si="10"/>
        <v>331049.7080000001</v>
      </c>
      <c r="G367" s="4">
        <f t="shared" ca="1" si="11"/>
        <v>348822.1440000002</v>
      </c>
      <c r="H367" s="7"/>
      <c r="I367" s="7"/>
      <c r="J367" s="4"/>
      <c r="K367" s="4"/>
      <c r="L367" s="7"/>
      <c r="M367" s="7"/>
      <c r="N367" s="7"/>
      <c r="O367" s="7"/>
    </row>
    <row r="368" spans="1:15" x14ac:dyDescent="0.25">
      <c r="A368" s="3"/>
      <c r="B368" s="3"/>
      <c r="C368" s="7"/>
      <c r="D368" s="7"/>
      <c r="E368" s="4">
        <v>0.27022000000000002</v>
      </c>
      <c r="F368" s="4">
        <f t="shared" ca="1" si="10"/>
        <v>328938.28799999983</v>
      </c>
      <c r="G368" s="4">
        <f t="shared" ca="1" si="11"/>
        <v>346533.10400000005</v>
      </c>
      <c r="H368" s="7"/>
      <c r="I368" s="7"/>
      <c r="J368" s="4"/>
      <c r="K368" s="4"/>
      <c r="L368" s="7"/>
      <c r="M368" s="7"/>
      <c r="N368" s="7"/>
      <c r="O368" s="7"/>
    </row>
    <row r="369" spans="1:15" x14ac:dyDescent="0.25">
      <c r="A369" s="3"/>
      <c r="B369" s="3"/>
      <c r="C369" s="7"/>
      <c r="D369" s="7"/>
      <c r="E369" s="4">
        <v>0.27093</v>
      </c>
      <c r="F369" s="4">
        <f t="shared" ca="1" si="10"/>
        <v>326851.17199999979</v>
      </c>
      <c r="G369" s="4">
        <f t="shared" ca="1" si="11"/>
        <v>343993.57600000012</v>
      </c>
      <c r="H369" s="7"/>
      <c r="I369" s="7"/>
      <c r="J369" s="4"/>
      <c r="K369" s="4"/>
      <c r="L369" s="7"/>
      <c r="M369" s="7"/>
      <c r="N369" s="7"/>
      <c r="O369" s="7"/>
    </row>
    <row r="370" spans="1:15" x14ac:dyDescent="0.25">
      <c r="A370" s="3"/>
      <c r="B370" s="3"/>
      <c r="C370" s="7"/>
      <c r="D370" s="7"/>
      <c r="E370" s="4">
        <v>0.27163999999999999</v>
      </c>
      <c r="F370" s="4">
        <f t="shared" ca="1" si="10"/>
        <v>324764.05599999987</v>
      </c>
      <c r="G370" s="4">
        <f t="shared" ca="1" si="11"/>
        <v>341454.04800000007</v>
      </c>
      <c r="H370" s="7"/>
      <c r="I370" s="7"/>
      <c r="J370" s="4"/>
      <c r="K370" s="4"/>
      <c r="L370" s="7"/>
      <c r="M370" s="7"/>
      <c r="N370" s="7"/>
      <c r="O370" s="7"/>
    </row>
    <row r="371" spans="1:15" x14ac:dyDescent="0.25">
      <c r="A371" s="3"/>
      <c r="B371" s="3"/>
      <c r="C371" s="7"/>
      <c r="D371" s="7"/>
      <c r="E371" s="4">
        <v>0.27235999999999999</v>
      </c>
      <c r="F371" s="4">
        <f t="shared" ref="F371:F434" ca="1" si="12">FORECAST($E371,OFFSET(B$4:B$204,MATCH($E371,$A$4:$A$204,1)-1,0,2),OFFSET($A$4:$A$204,MATCH($E371,$A$4:$A$204,1)-1,0,2))</f>
        <v>322647.54399999988</v>
      </c>
      <c r="G371" s="4">
        <f t="shared" ref="G371:G434" ca="1" si="13">FORECAST($E371,OFFSET(C$4:C$204,MATCH($E371,$A$4:$A$204,1)-1,0,2),OFFSET($A$4:$A$204,MATCH($E371,$A$4:$A$204,1)-1,0,2))</f>
        <v>338878.75200000009</v>
      </c>
      <c r="H371" s="7"/>
      <c r="I371" s="7"/>
      <c r="J371" s="4"/>
      <c r="K371" s="4"/>
      <c r="L371" s="7"/>
      <c r="M371" s="7"/>
      <c r="N371" s="7"/>
      <c r="O371" s="7"/>
    </row>
    <row r="372" spans="1:15" x14ac:dyDescent="0.25">
      <c r="A372" s="3"/>
      <c r="B372" s="3"/>
      <c r="C372" s="7"/>
      <c r="D372" s="7"/>
      <c r="E372" s="4">
        <v>0.27306999999999998</v>
      </c>
      <c r="F372" s="4">
        <f t="shared" ca="1" si="12"/>
        <v>320596.45200000028</v>
      </c>
      <c r="G372" s="4">
        <f t="shared" ca="1" si="13"/>
        <v>336066.08000000007</v>
      </c>
      <c r="H372" s="7"/>
      <c r="I372" s="7"/>
      <c r="J372" s="4"/>
      <c r="K372" s="4"/>
      <c r="L372" s="7"/>
      <c r="M372" s="7"/>
      <c r="N372" s="7"/>
      <c r="O372" s="7"/>
    </row>
    <row r="373" spans="1:15" x14ac:dyDescent="0.25">
      <c r="A373" s="3"/>
      <c r="B373" s="3"/>
      <c r="C373" s="7"/>
      <c r="D373" s="7"/>
      <c r="E373" s="4">
        <v>0.27378000000000002</v>
      </c>
      <c r="F373" s="4">
        <f t="shared" ca="1" si="12"/>
        <v>318554.2080000001</v>
      </c>
      <c r="G373" s="4">
        <f t="shared" ca="1" si="13"/>
        <v>333186.32000000007</v>
      </c>
      <c r="H373" s="7"/>
      <c r="I373" s="7"/>
      <c r="J373" s="4"/>
      <c r="K373" s="4"/>
      <c r="L373" s="7"/>
      <c r="M373" s="7"/>
      <c r="N373" s="7"/>
      <c r="O373" s="7"/>
    </row>
    <row r="374" spans="1:15" x14ac:dyDescent="0.25">
      <c r="A374" s="3"/>
      <c r="B374" s="3"/>
      <c r="C374" s="7"/>
      <c r="D374" s="7"/>
      <c r="E374" s="4">
        <v>0.27449000000000001</v>
      </c>
      <c r="F374" s="4">
        <f t="shared" ca="1" si="12"/>
        <v>316511.96400000015</v>
      </c>
      <c r="G374" s="4">
        <f t="shared" ca="1" si="13"/>
        <v>330306.56000000006</v>
      </c>
      <c r="H374" s="7"/>
      <c r="I374" s="7"/>
      <c r="J374" s="4"/>
      <c r="K374" s="4"/>
      <c r="L374" s="7"/>
      <c r="M374" s="7"/>
      <c r="N374" s="7"/>
      <c r="O374" s="7"/>
    </row>
    <row r="375" spans="1:15" x14ac:dyDescent="0.25">
      <c r="A375" s="3"/>
      <c r="B375" s="3"/>
      <c r="C375" s="7"/>
      <c r="D375" s="7"/>
      <c r="E375" s="4">
        <v>0.2752</v>
      </c>
      <c r="F375" s="4">
        <f t="shared" ca="1" si="12"/>
        <v>314484.83999999997</v>
      </c>
      <c r="G375" s="4">
        <f t="shared" ca="1" si="13"/>
        <v>327354.47999999975</v>
      </c>
      <c r="H375" s="7"/>
      <c r="I375" s="7"/>
      <c r="J375" s="4"/>
      <c r="K375" s="4"/>
      <c r="L375" s="7"/>
      <c r="M375" s="7"/>
      <c r="N375" s="7"/>
      <c r="O375" s="7"/>
    </row>
    <row r="376" spans="1:15" x14ac:dyDescent="0.25">
      <c r="A376" s="3"/>
      <c r="B376" s="3"/>
      <c r="C376" s="7"/>
      <c r="D376" s="7"/>
      <c r="E376" s="4">
        <v>0.27590999999999999</v>
      </c>
      <c r="F376" s="4">
        <f t="shared" ca="1" si="12"/>
        <v>312496.272</v>
      </c>
      <c r="G376" s="4">
        <f t="shared" ca="1" si="13"/>
        <v>324217.98399999994</v>
      </c>
      <c r="H376" s="7"/>
      <c r="I376" s="7"/>
      <c r="J376" s="4"/>
      <c r="K376" s="4"/>
      <c r="L376" s="7"/>
      <c r="M376" s="7"/>
      <c r="N376" s="7"/>
      <c r="O376" s="7"/>
    </row>
    <row r="377" spans="1:15" x14ac:dyDescent="0.25">
      <c r="A377" s="3"/>
      <c r="B377" s="3"/>
      <c r="C377" s="7"/>
      <c r="D377" s="7"/>
      <c r="E377" s="4">
        <v>0.27661999999999998</v>
      </c>
      <c r="F377" s="4">
        <f t="shared" ca="1" si="12"/>
        <v>310507.70400000003</v>
      </c>
      <c r="G377" s="4">
        <f t="shared" ca="1" si="13"/>
        <v>321081.4879999999</v>
      </c>
      <c r="H377" s="7"/>
      <c r="I377" s="7"/>
      <c r="J377" s="4"/>
      <c r="K377" s="4"/>
      <c r="L377" s="7"/>
      <c r="M377" s="7"/>
      <c r="N377" s="7"/>
      <c r="O377" s="7"/>
    </row>
    <row r="378" spans="1:15" x14ac:dyDescent="0.25">
      <c r="A378" s="3"/>
      <c r="B378" s="3"/>
      <c r="C378" s="7"/>
      <c r="D378" s="7"/>
      <c r="E378" s="4">
        <v>0.27733000000000002</v>
      </c>
      <c r="F378" s="4">
        <f t="shared" ca="1" si="12"/>
        <v>308519.13599999994</v>
      </c>
      <c r="G378" s="4">
        <f t="shared" ca="1" si="13"/>
        <v>317944.99199999985</v>
      </c>
      <c r="H378" s="7"/>
      <c r="I378" s="7"/>
      <c r="J378" s="4"/>
      <c r="K378" s="4"/>
      <c r="L378" s="7"/>
      <c r="M378" s="7"/>
      <c r="N378" s="7"/>
      <c r="O378" s="7"/>
    </row>
    <row r="379" spans="1:15" x14ac:dyDescent="0.25">
      <c r="A379" s="3"/>
      <c r="B379" s="3"/>
      <c r="C379" s="7"/>
      <c r="D379" s="7"/>
      <c r="E379" s="4">
        <v>0.27804000000000001</v>
      </c>
      <c r="F379" s="4">
        <f t="shared" ca="1" si="12"/>
        <v>306578.08800000011</v>
      </c>
      <c r="G379" s="4">
        <f t="shared" ca="1" si="13"/>
        <v>314716.04800000018</v>
      </c>
      <c r="H379" s="7"/>
      <c r="I379" s="7"/>
      <c r="J379" s="4"/>
      <c r="K379" s="4"/>
      <c r="L379" s="7"/>
      <c r="M379" s="7"/>
      <c r="N379" s="7"/>
      <c r="O379" s="7"/>
    </row>
    <row r="380" spans="1:15" x14ac:dyDescent="0.25">
      <c r="A380" s="3"/>
      <c r="B380" s="3"/>
      <c r="C380" s="7"/>
      <c r="D380" s="7"/>
      <c r="E380" s="4">
        <v>0.27875</v>
      </c>
      <c r="F380" s="4">
        <f t="shared" ca="1" si="12"/>
        <v>304652.00000000023</v>
      </c>
      <c r="G380" s="4">
        <f t="shared" ca="1" si="13"/>
        <v>311458.00000000023</v>
      </c>
      <c r="H380" s="7"/>
      <c r="I380" s="7"/>
      <c r="J380" s="4"/>
      <c r="K380" s="4"/>
      <c r="L380" s="7"/>
      <c r="M380" s="7"/>
      <c r="N380" s="7"/>
      <c r="O380" s="7"/>
    </row>
    <row r="381" spans="1:15" x14ac:dyDescent="0.25">
      <c r="A381" s="3"/>
      <c r="B381" s="3"/>
      <c r="C381" s="7"/>
      <c r="D381" s="7"/>
      <c r="E381" s="4">
        <v>0.27945999999999999</v>
      </c>
      <c r="F381" s="4">
        <f t="shared" ca="1" si="12"/>
        <v>302725.91200000024</v>
      </c>
      <c r="G381" s="4">
        <f t="shared" ca="1" si="13"/>
        <v>308199.95200000028</v>
      </c>
      <c r="H381" s="7"/>
      <c r="I381" s="7"/>
      <c r="J381" s="4"/>
      <c r="K381" s="4"/>
      <c r="L381" s="7"/>
      <c r="M381" s="7"/>
      <c r="N381" s="7"/>
      <c r="O381" s="7"/>
    </row>
    <row r="382" spans="1:15" x14ac:dyDescent="0.25">
      <c r="A382" s="3"/>
      <c r="B382" s="3"/>
      <c r="C382" s="7"/>
      <c r="D382" s="7"/>
      <c r="E382" s="4">
        <v>0.28016999999999997</v>
      </c>
      <c r="F382" s="4">
        <f t="shared" ca="1" si="12"/>
        <v>300817.57200000016</v>
      </c>
      <c r="G382" s="4">
        <f t="shared" ca="1" si="13"/>
        <v>304951.56000000029</v>
      </c>
      <c r="H382" s="7"/>
      <c r="I382" s="7"/>
      <c r="J382" s="4"/>
      <c r="K382" s="4"/>
      <c r="L382" s="7"/>
      <c r="M382" s="7"/>
      <c r="N382" s="7"/>
      <c r="O382" s="7"/>
    </row>
    <row r="383" spans="1:15" x14ac:dyDescent="0.25">
      <c r="A383" s="3"/>
      <c r="B383" s="3"/>
      <c r="C383" s="7"/>
      <c r="D383" s="7"/>
      <c r="E383" s="4">
        <v>0.28088000000000002</v>
      </c>
      <c r="F383" s="4">
        <f t="shared" ca="1" si="12"/>
        <v>298965.60800000001</v>
      </c>
      <c r="G383" s="4">
        <f t="shared" ca="1" si="13"/>
        <v>301733.83999999985</v>
      </c>
      <c r="H383" s="7"/>
      <c r="I383" s="7"/>
      <c r="J383" s="4"/>
      <c r="K383" s="4"/>
      <c r="L383" s="7"/>
      <c r="M383" s="7"/>
      <c r="N383" s="7"/>
      <c r="O383" s="7"/>
    </row>
    <row r="384" spans="1:15" x14ac:dyDescent="0.25">
      <c r="A384" s="3"/>
      <c r="B384" s="3"/>
      <c r="C384" s="7"/>
      <c r="D384" s="7"/>
      <c r="E384" s="4">
        <v>0.28160000000000002</v>
      </c>
      <c r="F384" s="4">
        <f t="shared" ca="1" si="12"/>
        <v>297087.55999999994</v>
      </c>
      <c r="G384" s="4">
        <f t="shared" ca="1" si="13"/>
        <v>298470.79999999981</v>
      </c>
      <c r="H384" s="7"/>
      <c r="I384" s="7"/>
      <c r="J384" s="4"/>
      <c r="K384" s="4"/>
      <c r="L384" s="7"/>
      <c r="M384" s="7"/>
      <c r="N384" s="7"/>
      <c r="O384" s="7"/>
    </row>
    <row r="385" spans="1:15" x14ac:dyDescent="0.25">
      <c r="A385" s="3"/>
      <c r="B385" s="3"/>
      <c r="C385" s="7"/>
      <c r="D385" s="7"/>
      <c r="E385" s="4">
        <v>0.28231000000000001</v>
      </c>
      <c r="F385" s="4">
        <f t="shared" ca="1" si="12"/>
        <v>295235.5959999999</v>
      </c>
      <c r="G385" s="4">
        <f t="shared" ca="1" si="13"/>
        <v>295253.07999999984</v>
      </c>
      <c r="H385" s="7"/>
      <c r="I385" s="7"/>
      <c r="J385" s="4"/>
      <c r="K385" s="4"/>
      <c r="L385" s="7"/>
      <c r="M385" s="7"/>
      <c r="N385" s="7"/>
      <c r="O385" s="7"/>
    </row>
    <row r="386" spans="1:15" x14ac:dyDescent="0.25">
      <c r="A386" s="3"/>
      <c r="B386" s="3"/>
      <c r="C386" s="7"/>
      <c r="D386" s="7"/>
      <c r="E386" s="4">
        <v>0.28301999999999999</v>
      </c>
      <c r="F386" s="4">
        <f t="shared" ca="1" si="12"/>
        <v>293440.41599999985</v>
      </c>
      <c r="G386" s="4">
        <f t="shared" ca="1" si="13"/>
        <v>292183.45599999977</v>
      </c>
      <c r="H386" s="7"/>
      <c r="I386" s="7"/>
      <c r="J386" s="4"/>
      <c r="K386" s="4"/>
      <c r="L386" s="7"/>
      <c r="M386" s="7"/>
      <c r="N386" s="7"/>
      <c r="O386" s="7"/>
    </row>
    <row r="387" spans="1:15" x14ac:dyDescent="0.25">
      <c r="A387" s="3"/>
      <c r="B387" s="3"/>
      <c r="C387" s="7"/>
      <c r="D387" s="7"/>
      <c r="E387" s="4">
        <v>0.28372999999999998</v>
      </c>
      <c r="F387" s="4">
        <f t="shared" ca="1" si="12"/>
        <v>291665.98399999994</v>
      </c>
      <c r="G387" s="4">
        <f t="shared" ca="1" si="13"/>
        <v>289167.94399999967</v>
      </c>
      <c r="H387" s="7"/>
      <c r="I387" s="7"/>
      <c r="J387" s="4"/>
      <c r="K387" s="4"/>
      <c r="L387" s="7"/>
      <c r="M387" s="7"/>
      <c r="N387" s="7"/>
      <c r="O387" s="7"/>
    </row>
    <row r="388" spans="1:15" x14ac:dyDescent="0.25">
      <c r="A388" s="3"/>
      <c r="B388" s="3"/>
      <c r="C388" s="7"/>
      <c r="D388" s="7"/>
      <c r="E388" s="4">
        <v>0.28444000000000003</v>
      </c>
      <c r="F388" s="4">
        <f t="shared" ca="1" si="12"/>
        <v>289891.55199999979</v>
      </c>
      <c r="G388" s="4">
        <f t="shared" ca="1" si="13"/>
        <v>286152.43199999956</v>
      </c>
      <c r="H388" s="7"/>
      <c r="I388" s="7"/>
      <c r="J388" s="4"/>
      <c r="K388" s="4"/>
      <c r="L388" s="7"/>
      <c r="M388" s="7"/>
      <c r="N388" s="7"/>
      <c r="O388" s="7"/>
    </row>
    <row r="389" spans="1:15" x14ac:dyDescent="0.25">
      <c r="A389" s="3"/>
      <c r="B389" s="3"/>
      <c r="C389" s="7"/>
      <c r="D389" s="7"/>
      <c r="E389" s="4">
        <v>0.28515000000000001</v>
      </c>
      <c r="F389" s="4">
        <f t="shared" ca="1" si="12"/>
        <v>288135.48</v>
      </c>
      <c r="G389" s="4">
        <f t="shared" ca="1" si="13"/>
        <v>283206.57999999984</v>
      </c>
      <c r="H389" s="7"/>
      <c r="I389" s="7"/>
      <c r="J389" s="4"/>
      <c r="K389" s="4"/>
      <c r="L389" s="7"/>
      <c r="M389" s="7"/>
      <c r="N389" s="7"/>
      <c r="O389" s="7"/>
    </row>
    <row r="390" spans="1:15" x14ac:dyDescent="0.25">
      <c r="A390" s="3"/>
      <c r="B390" s="3"/>
      <c r="C390" s="7"/>
      <c r="D390" s="7"/>
      <c r="E390" s="4">
        <v>0.28586</v>
      </c>
      <c r="F390" s="4">
        <f t="shared" ca="1" si="12"/>
        <v>286447.95200000005</v>
      </c>
      <c r="G390" s="4">
        <f t="shared" ca="1" si="13"/>
        <v>280520.7919999999</v>
      </c>
      <c r="H390" s="7"/>
      <c r="I390" s="7"/>
      <c r="J390" s="4"/>
      <c r="K390" s="4"/>
      <c r="L390" s="7"/>
      <c r="M390" s="7"/>
      <c r="N390" s="7"/>
      <c r="O390" s="7"/>
    </row>
    <row r="391" spans="1:15" x14ac:dyDescent="0.25">
      <c r="A391" s="3"/>
      <c r="B391" s="3"/>
      <c r="C391" s="7"/>
      <c r="D391" s="7"/>
      <c r="E391" s="4">
        <v>0.28656999999999999</v>
      </c>
      <c r="F391" s="4">
        <f t="shared" ca="1" si="12"/>
        <v>284760.42400000012</v>
      </c>
      <c r="G391" s="4">
        <f t="shared" ca="1" si="13"/>
        <v>277835.00399999996</v>
      </c>
      <c r="H391" s="7"/>
      <c r="I391" s="7"/>
      <c r="J391" s="4"/>
      <c r="K391" s="4"/>
      <c r="L391" s="7"/>
      <c r="M391" s="7"/>
      <c r="N391" s="7"/>
      <c r="O391" s="7"/>
    </row>
    <row r="392" spans="1:15" x14ac:dyDescent="0.25">
      <c r="A392" s="3"/>
      <c r="B392" s="3"/>
      <c r="C392" s="7"/>
      <c r="D392" s="7"/>
      <c r="E392" s="4">
        <v>0.28727999999999998</v>
      </c>
      <c r="F392" s="4">
        <f t="shared" ca="1" si="12"/>
        <v>283072.89600000007</v>
      </c>
      <c r="G392" s="4">
        <f t="shared" ca="1" si="13"/>
        <v>275149.21600000001</v>
      </c>
      <c r="H392" s="7"/>
      <c r="I392" s="7"/>
      <c r="J392" s="4"/>
      <c r="K392" s="4"/>
      <c r="L392" s="7"/>
      <c r="M392" s="7"/>
      <c r="N392" s="7"/>
      <c r="O392" s="7"/>
    </row>
    <row r="393" spans="1:15" x14ac:dyDescent="0.25">
      <c r="A393" s="3"/>
      <c r="B393" s="3"/>
      <c r="C393" s="7"/>
      <c r="D393" s="7"/>
      <c r="E393" s="4">
        <v>0.28799000000000002</v>
      </c>
      <c r="F393" s="4">
        <f t="shared" ca="1" si="12"/>
        <v>281449.26399999973</v>
      </c>
      <c r="G393" s="4">
        <f t="shared" ca="1" si="13"/>
        <v>272744.49199999985</v>
      </c>
      <c r="H393" s="7"/>
      <c r="I393" s="7"/>
      <c r="J393" s="4"/>
      <c r="K393" s="4"/>
      <c r="L393" s="7"/>
      <c r="M393" s="7"/>
      <c r="N393" s="7"/>
      <c r="O393" s="7"/>
    </row>
    <row r="394" spans="1:15" x14ac:dyDescent="0.25">
      <c r="A394" s="3"/>
      <c r="B394" s="3"/>
      <c r="C394" s="7"/>
      <c r="D394" s="7"/>
      <c r="E394" s="4">
        <v>0.28870000000000001</v>
      </c>
      <c r="F394" s="4">
        <f t="shared" ca="1" si="12"/>
        <v>279854.31999999983</v>
      </c>
      <c r="G394" s="4">
        <f t="shared" ca="1" si="13"/>
        <v>270465.95999999985</v>
      </c>
      <c r="H394" s="7"/>
      <c r="I394" s="7"/>
      <c r="J394" s="4"/>
      <c r="K394" s="4"/>
      <c r="L394" s="7"/>
      <c r="M394" s="7"/>
      <c r="N394" s="7"/>
      <c r="O394" s="7"/>
    </row>
    <row r="395" spans="1:15" x14ac:dyDescent="0.25">
      <c r="A395" s="3"/>
      <c r="B395" s="3"/>
      <c r="C395" s="7"/>
      <c r="D395" s="7"/>
      <c r="E395" s="4">
        <v>0.28941</v>
      </c>
      <c r="F395" s="4">
        <f t="shared" ca="1" si="12"/>
        <v>278259.37599999981</v>
      </c>
      <c r="G395" s="4">
        <f t="shared" ca="1" si="13"/>
        <v>268187.42799999984</v>
      </c>
      <c r="H395" s="7"/>
      <c r="I395" s="7"/>
      <c r="J395" s="4"/>
      <c r="K395" s="4"/>
      <c r="L395" s="7"/>
      <c r="M395" s="7"/>
      <c r="N395" s="7"/>
      <c r="O395" s="7"/>
    </row>
    <row r="396" spans="1:15" x14ac:dyDescent="0.25">
      <c r="A396" s="3"/>
      <c r="B396" s="3"/>
      <c r="C396" s="7"/>
      <c r="D396" s="7"/>
      <c r="E396" s="4">
        <v>0.29013</v>
      </c>
      <c r="F396" s="4">
        <f t="shared" ca="1" si="12"/>
        <v>276659.69999999995</v>
      </c>
      <c r="G396" s="4">
        <f t="shared" ca="1" si="13"/>
        <v>265953.14000000013</v>
      </c>
      <c r="H396" s="7"/>
      <c r="I396" s="7"/>
      <c r="J396" s="4"/>
      <c r="K396" s="4"/>
      <c r="L396" s="7"/>
      <c r="M396" s="7"/>
      <c r="N396" s="7"/>
      <c r="O396" s="7"/>
    </row>
    <row r="397" spans="1:15" x14ac:dyDescent="0.25">
      <c r="A397" s="3"/>
      <c r="B397" s="3"/>
      <c r="C397" s="7"/>
      <c r="D397" s="7"/>
      <c r="E397" s="4">
        <v>0.29083999999999999</v>
      </c>
      <c r="F397" s="4">
        <f t="shared" ca="1" si="12"/>
        <v>275161.59999999998</v>
      </c>
      <c r="G397" s="4">
        <f t="shared" ca="1" si="13"/>
        <v>264091.52000000014</v>
      </c>
      <c r="H397" s="7"/>
      <c r="I397" s="7"/>
      <c r="J397" s="4"/>
      <c r="K397" s="4"/>
      <c r="L397" s="7"/>
      <c r="M397" s="7"/>
      <c r="N397" s="7"/>
      <c r="O397" s="7"/>
    </row>
    <row r="398" spans="1:15" x14ac:dyDescent="0.25">
      <c r="A398" s="3"/>
      <c r="B398" s="3"/>
      <c r="C398" s="7"/>
      <c r="D398" s="7"/>
      <c r="E398" s="4">
        <v>0.29154999999999998</v>
      </c>
      <c r="F398" s="4">
        <f t="shared" ca="1" si="12"/>
        <v>273663.5</v>
      </c>
      <c r="G398" s="4">
        <f t="shared" ca="1" si="13"/>
        <v>262229.90000000014</v>
      </c>
      <c r="H398" s="7"/>
      <c r="I398" s="7"/>
      <c r="J398" s="4"/>
      <c r="K398" s="4"/>
      <c r="L398" s="7"/>
      <c r="M398" s="7"/>
      <c r="N398" s="7"/>
      <c r="O398" s="7"/>
    </row>
    <row r="399" spans="1:15" x14ac:dyDescent="0.25">
      <c r="A399" s="3"/>
      <c r="B399" s="3"/>
      <c r="C399" s="7"/>
      <c r="D399" s="7"/>
      <c r="E399" s="4">
        <v>0.29226000000000002</v>
      </c>
      <c r="F399" s="4">
        <f t="shared" ca="1" si="12"/>
        <v>272165.39999999991</v>
      </c>
      <c r="G399" s="4">
        <f t="shared" ca="1" si="13"/>
        <v>260368.28000000003</v>
      </c>
      <c r="H399" s="7"/>
      <c r="I399" s="3"/>
      <c r="J399" s="4"/>
      <c r="K399" s="4"/>
      <c r="L399" s="7"/>
      <c r="M399" s="7"/>
      <c r="N399" s="7"/>
      <c r="O399" s="7"/>
    </row>
    <row r="400" spans="1:15" x14ac:dyDescent="0.25">
      <c r="A400" s="3"/>
      <c r="B400" s="3"/>
      <c r="C400" s="7"/>
      <c r="D400" s="7"/>
      <c r="E400" s="4">
        <v>0.29297000000000001</v>
      </c>
      <c r="F400" s="4">
        <f t="shared" ca="1" si="12"/>
        <v>270732.72399999993</v>
      </c>
      <c r="G400" s="4">
        <f t="shared" ca="1" si="13"/>
        <v>258748.61599999981</v>
      </c>
      <c r="H400" s="7"/>
      <c r="I400" s="3"/>
      <c r="J400" s="4"/>
      <c r="K400" s="4"/>
      <c r="L400" s="7"/>
      <c r="M400" s="7"/>
      <c r="N400" s="7"/>
      <c r="O400" s="7"/>
    </row>
    <row r="401" spans="1:15" x14ac:dyDescent="0.25">
      <c r="A401" s="3"/>
      <c r="B401" s="3"/>
      <c r="C401" s="7"/>
      <c r="D401" s="7"/>
      <c r="E401" s="4">
        <v>0.29368</v>
      </c>
      <c r="F401" s="4">
        <f t="shared" ca="1" si="12"/>
        <v>269333.45599999989</v>
      </c>
      <c r="G401" s="4">
        <f t="shared" ca="1" si="13"/>
        <v>257252.50399999984</v>
      </c>
      <c r="H401" s="7"/>
      <c r="I401" s="3"/>
      <c r="J401" s="4"/>
      <c r="K401" s="4"/>
      <c r="L401" s="7"/>
      <c r="M401" s="7"/>
      <c r="N401" s="7"/>
      <c r="O401" s="7"/>
    </row>
    <row r="402" spans="1:15" x14ac:dyDescent="0.25">
      <c r="A402" s="3"/>
      <c r="B402" s="3"/>
      <c r="C402" s="7"/>
      <c r="D402" s="7"/>
      <c r="E402" s="4">
        <v>0.29438999999999999</v>
      </c>
      <c r="F402" s="4">
        <f t="shared" ca="1" si="12"/>
        <v>267934.18799999997</v>
      </c>
      <c r="G402" s="4">
        <f t="shared" ca="1" si="13"/>
        <v>255756.39199999988</v>
      </c>
      <c r="H402" s="7"/>
      <c r="I402" s="3"/>
      <c r="J402" s="4"/>
      <c r="K402" s="4"/>
      <c r="L402" s="7"/>
      <c r="M402" s="7"/>
      <c r="N402" s="7"/>
      <c r="O402" s="7"/>
    </row>
    <row r="403" spans="1:15" x14ac:dyDescent="0.25">
      <c r="A403" s="3"/>
      <c r="B403" s="3"/>
      <c r="C403" s="7"/>
      <c r="D403" s="7"/>
      <c r="E403" s="4">
        <v>0.29509999999999997</v>
      </c>
      <c r="F403" s="4">
        <f t="shared" ca="1" si="12"/>
        <v>266549.20000000007</v>
      </c>
      <c r="G403" s="4">
        <f t="shared" ca="1" si="13"/>
        <v>254298.16000000003</v>
      </c>
      <c r="H403" s="7"/>
      <c r="I403" s="3"/>
      <c r="J403" s="4"/>
      <c r="K403" s="4"/>
      <c r="L403" s="7"/>
      <c r="M403" s="7"/>
      <c r="N403" s="7"/>
      <c r="O403" s="7"/>
    </row>
    <row r="404" spans="1:15" x14ac:dyDescent="0.25">
      <c r="A404" s="3"/>
      <c r="B404" s="3"/>
      <c r="C404" s="7"/>
      <c r="D404" s="7"/>
      <c r="E404" s="4">
        <v>0.29581000000000002</v>
      </c>
      <c r="F404" s="4">
        <f t="shared" ca="1" si="12"/>
        <v>265251.31999999995</v>
      </c>
      <c r="G404" s="4">
        <f t="shared" ca="1" si="13"/>
        <v>253070.99599999998</v>
      </c>
      <c r="H404" s="7"/>
      <c r="I404" s="3"/>
      <c r="J404" s="4"/>
      <c r="K404" s="4"/>
      <c r="L404" s="7"/>
      <c r="M404" s="7"/>
      <c r="N404" s="7"/>
      <c r="O404" s="7"/>
    </row>
    <row r="405" spans="1:15" x14ac:dyDescent="0.25">
      <c r="A405" s="3"/>
      <c r="B405" s="3"/>
      <c r="C405" s="7"/>
      <c r="D405" s="7"/>
      <c r="E405" s="4">
        <v>0.29652000000000001</v>
      </c>
      <c r="F405" s="4">
        <f t="shared" ca="1" si="12"/>
        <v>263953.43999999994</v>
      </c>
      <c r="G405" s="4">
        <f t="shared" ca="1" si="13"/>
        <v>251843.83199999999</v>
      </c>
      <c r="H405" s="7"/>
      <c r="I405" s="3"/>
      <c r="J405" s="4"/>
      <c r="K405" s="4"/>
      <c r="L405" s="7"/>
      <c r="M405" s="7"/>
      <c r="N405" s="7"/>
      <c r="O405" s="7"/>
    </row>
    <row r="406" spans="1:15" x14ac:dyDescent="0.25">
      <c r="A406" s="3"/>
      <c r="B406" s="3"/>
      <c r="C406" s="7"/>
      <c r="D406" s="7"/>
      <c r="E406" s="4">
        <v>0.29722999999999999</v>
      </c>
      <c r="F406" s="4">
        <f t="shared" ca="1" si="12"/>
        <v>262655.55999999994</v>
      </c>
      <c r="G406" s="4">
        <f t="shared" ca="1" si="13"/>
        <v>250616.66800000001</v>
      </c>
      <c r="H406" s="7"/>
      <c r="I406" s="3"/>
      <c r="J406" s="4"/>
      <c r="K406" s="4"/>
      <c r="L406" s="7"/>
      <c r="M406" s="7"/>
      <c r="N406" s="7"/>
      <c r="O406" s="7"/>
    </row>
    <row r="407" spans="1:15" x14ac:dyDescent="0.25">
      <c r="A407" s="3"/>
      <c r="B407" s="3"/>
      <c r="C407" s="7"/>
      <c r="D407" s="7"/>
      <c r="E407" s="4">
        <v>0.29793999999999998</v>
      </c>
      <c r="F407" s="4">
        <f t="shared" ca="1" si="12"/>
        <v>261422.79999999993</v>
      </c>
      <c r="G407" s="4">
        <f t="shared" ca="1" si="13"/>
        <v>249481.37599999993</v>
      </c>
      <c r="H407" s="7"/>
      <c r="I407" s="3"/>
      <c r="J407" s="4"/>
      <c r="K407" s="4"/>
      <c r="L407" s="7"/>
      <c r="M407" s="7"/>
      <c r="N407" s="7"/>
      <c r="O407" s="7"/>
    </row>
    <row r="408" spans="1:15" x14ac:dyDescent="0.25">
      <c r="A408" s="3"/>
      <c r="B408" s="3"/>
      <c r="C408" s="7"/>
      <c r="D408" s="7"/>
      <c r="E408" s="4">
        <v>0.29865999999999998</v>
      </c>
      <c r="F408" s="4">
        <f t="shared" ca="1" si="12"/>
        <v>260213.19999999995</v>
      </c>
      <c r="G408" s="4">
        <f t="shared" ca="1" si="13"/>
        <v>248387.26399999991</v>
      </c>
      <c r="H408" s="7"/>
      <c r="I408" s="3"/>
      <c r="J408" s="4"/>
      <c r="K408" s="4"/>
      <c r="L408" s="7"/>
      <c r="M408" s="7"/>
      <c r="N408" s="7"/>
      <c r="O408" s="7"/>
    </row>
    <row r="409" spans="1:15" x14ac:dyDescent="0.25">
      <c r="A409" s="3"/>
      <c r="B409" s="3"/>
      <c r="C409" s="7"/>
      <c r="D409" s="7"/>
      <c r="E409" s="4">
        <v>0.29937000000000002</v>
      </c>
      <c r="F409" s="4">
        <f t="shared" ca="1" si="12"/>
        <v>259020.39999999985</v>
      </c>
      <c r="G409" s="4">
        <f t="shared" ca="1" si="13"/>
        <v>247308.34799999982</v>
      </c>
      <c r="H409" s="7"/>
      <c r="I409" s="3"/>
      <c r="J409" s="4"/>
      <c r="K409" s="4"/>
      <c r="L409" s="7"/>
      <c r="M409" s="7"/>
      <c r="N409" s="7"/>
      <c r="O409" s="7"/>
    </row>
    <row r="410" spans="1:15" x14ac:dyDescent="0.25">
      <c r="A410" s="3"/>
      <c r="B410" s="3"/>
      <c r="C410" s="7"/>
      <c r="D410" s="7"/>
      <c r="E410" s="4">
        <v>0.30008000000000001</v>
      </c>
      <c r="F410" s="4">
        <f t="shared" ca="1" si="12"/>
        <v>257839.44</v>
      </c>
      <c r="G410" s="4">
        <f t="shared" ca="1" si="13"/>
        <v>246233.272</v>
      </c>
      <c r="H410" s="7"/>
      <c r="I410" s="3"/>
      <c r="J410" s="4"/>
      <c r="K410" s="4"/>
      <c r="L410" s="7"/>
      <c r="M410" s="7"/>
      <c r="N410" s="7"/>
      <c r="O410" s="7"/>
    </row>
    <row r="411" spans="1:15" x14ac:dyDescent="0.25">
      <c r="A411" s="3"/>
      <c r="B411" s="3"/>
      <c r="C411" s="7"/>
      <c r="D411" s="7"/>
      <c r="E411" s="4">
        <v>0.30079</v>
      </c>
      <c r="F411" s="4">
        <f t="shared" ca="1" si="12"/>
        <v>256751.71999999997</v>
      </c>
      <c r="G411" s="4">
        <f t="shared" ca="1" si="13"/>
        <v>245188.43599999999</v>
      </c>
      <c r="H411" s="7"/>
      <c r="I411" s="3"/>
      <c r="J411" s="4"/>
      <c r="K411" s="4"/>
      <c r="L411" s="7"/>
      <c r="M411" s="7"/>
      <c r="N411" s="7"/>
      <c r="O411" s="7"/>
    </row>
    <row r="412" spans="1:15" x14ac:dyDescent="0.25">
      <c r="A412" s="3"/>
      <c r="B412" s="3"/>
      <c r="C412" s="7"/>
      <c r="D412" s="7"/>
      <c r="E412" s="4">
        <v>0.30149999999999999</v>
      </c>
      <c r="F412" s="4">
        <f t="shared" ca="1" si="12"/>
        <v>255664</v>
      </c>
      <c r="G412" s="4">
        <f t="shared" ca="1" si="13"/>
        <v>244143.60000000003</v>
      </c>
      <c r="H412" s="7"/>
      <c r="I412" s="3"/>
      <c r="J412" s="4"/>
      <c r="K412" s="4"/>
      <c r="L412" s="7"/>
      <c r="M412" s="7"/>
      <c r="N412" s="7"/>
      <c r="O412" s="7"/>
    </row>
    <row r="413" spans="1:15" x14ac:dyDescent="0.25">
      <c r="A413" s="3"/>
      <c r="B413" s="3"/>
      <c r="C413" s="7"/>
      <c r="D413" s="7"/>
      <c r="E413" s="4">
        <v>0.30220999999999998</v>
      </c>
      <c r="F413" s="4">
        <f t="shared" ca="1" si="12"/>
        <v>254576.28000000003</v>
      </c>
      <c r="G413" s="4">
        <f t="shared" ca="1" si="13"/>
        <v>243098.76400000002</v>
      </c>
      <c r="H413" s="7"/>
      <c r="I413" s="3"/>
      <c r="J413" s="4"/>
      <c r="K413" s="4"/>
      <c r="L413" s="7"/>
      <c r="M413" s="7"/>
      <c r="N413" s="7"/>
      <c r="O413" s="7"/>
    </row>
    <row r="414" spans="1:15" x14ac:dyDescent="0.25">
      <c r="A414" s="3"/>
      <c r="B414" s="3"/>
      <c r="C414" s="7"/>
      <c r="D414" s="7"/>
      <c r="E414" s="4">
        <v>0.30292000000000002</v>
      </c>
      <c r="F414" s="4">
        <f t="shared" ca="1" si="12"/>
        <v>253552.56799999985</v>
      </c>
      <c r="G414" s="4">
        <f t="shared" ca="1" si="13"/>
        <v>242021.83999999997</v>
      </c>
      <c r="H414" s="7"/>
      <c r="I414" s="3"/>
      <c r="J414" s="4"/>
      <c r="K414" s="4"/>
      <c r="L414" s="7"/>
      <c r="M414" s="7"/>
      <c r="N414" s="7"/>
      <c r="O414" s="7"/>
    </row>
    <row r="415" spans="1:15" x14ac:dyDescent="0.25">
      <c r="A415" s="3"/>
      <c r="B415" s="3"/>
      <c r="C415" s="7"/>
      <c r="D415" s="7"/>
      <c r="E415" s="4">
        <v>0.30363000000000001</v>
      </c>
      <c r="F415" s="4">
        <f t="shared" ca="1" si="12"/>
        <v>252573.05199999985</v>
      </c>
      <c r="G415" s="4">
        <f t="shared" ca="1" si="13"/>
        <v>240922.76</v>
      </c>
      <c r="H415" s="7"/>
      <c r="I415" s="3"/>
      <c r="J415" s="4"/>
      <c r="K415" s="4"/>
      <c r="L415" s="7"/>
      <c r="M415" s="7"/>
      <c r="N415" s="7"/>
      <c r="O415" s="7"/>
    </row>
    <row r="416" spans="1:15" x14ac:dyDescent="0.25">
      <c r="A416" s="3"/>
      <c r="B416" s="3"/>
      <c r="C416" s="7"/>
      <c r="D416" s="7"/>
      <c r="E416" s="4">
        <v>0.30434</v>
      </c>
      <c r="F416" s="4">
        <f t="shared" ca="1" si="12"/>
        <v>251593.53599999991</v>
      </c>
      <c r="G416" s="4">
        <f t="shared" ca="1" si="13"/>
        <v>239823.68000000005</v>
      </c>
      <c r="H416" s="7"/>
      <c r="I416" s="3"/>
      <c r="J416" s="4"/>
      <c r="K416" s="4"/>
      <c r="L416" s="7"/>
      <c r="M416" s="7"/>
      <c r="N416" s="7"/>
      <c r="O416" s="7"/>
    </row>
    <row r="417" spans="1:15" x14ac:dyDescent="0.25">
      <c r="A417" s="3"/>
      <c r="B417" s="3"/>
      <c r="C417" s="7"/>
      <c r="D417" s="7"/>
      <c r="E417" s="4">
        <v>0.30504999999999999</v>
      </c>
      <c r="F417" s="4">
        <f t="shared" ca="1" si="12"/>
        <v>250621.44000000006</v>
      </c>
      <c r="G417" s="4">
        <f t="shared" ca="1" si="13"/>
        <v>238717.64000000007</v>
      </c>
      <c r="H417" s="7"/>
      <c r="I417" s="3"/>
      <c r="J417" s="4"/>
      <c r="K417" s="4"/>
      <c r="L417" s="7"/>
      <c r="M417" s="7"/>
      <c r="N417" s="7"/>
      <c r="O417" s="7"/>
    </row>
    <row r="418" spans="1:15" x14ac:dyDescent="0.25">
      <c r="A418" s="3"/>
      <c r="B418" s="3"/>
      <c r="C418" s="7"/>
      <c r="D418" s="7"/>
      <c r="E418" s="4">
        <v>0.30575999999999998</v>
      </c>
      <c r="F418" s="4">
        <f t="shared" ca="1" si="12"/>
        <v>249747.28800000006</v>
      </c>
      <c r="G418" s="4">
        <f t="shared" ca="1" si="13"/>
        <v>237519.72800000006</v>
      </c>
      <c r="H418" s="7"/>
      <c r="I418" s="3"/>
      <c r="J418" s="4"/>
      <c r="K418" s="4"/>
      <c r="L418" s="7"/>
      <c r="M418" s="7"/>
      <c r="N418" s="7"/>
      <c r="O418" s="7"/>
    </row>
    <row r="419" spans="1:15" x14ac:dyDescent="0.25">
      <c r="A419" s="3"/>
      <c r="B419" s="3"/>
      <c r="C419" s="7"/>
      <c r="D419" s="7"/>
      <c r="E419" s="4">
        <v>0.30647000000000002</v>
      </c>
      <c r="F419" s="4">
        <f t="shared" ca="1" si="12"/>
        <v>248873.13600000006</v>
      </c>
      <c r="G419" s="4">
        <f t="shared" ca="1" si="13"/>
        <v>236321.81599999999</v>
      </c>
      <c r="H419" s="7"/>
      <c r="I419" s="3"/>
      <c r="J419" s="4"/>
      <c r="K419" s="4"/>
      <c r="L419" s="7"/>
      <c r="M419" s="7"/>
      <c r="N419" s="7"/>
      <c r="O419" s="7"/>
    </row>
    <row r="420" spans="1:15" x14ac:dyDescent="0.25">
      <c r="A420" s="3"/>
      <c r="B420" s="3"/>
      <c r="C420" s="7"/>
      <c r="D420" s="7"/>
      <c r="E420" s="4">
        <v>0.30718000000000001</v>
      </c>
      <c r="F420" s="4">
        <f t="shared" ca="1" si="12"/>
        <v>247998.98400000005</v>
      </c>
      <c r="G420" s="4">
        <f t="shared" ca="1" si="13"/>
        <v>235123.90400000004</v>
      </c>
      <c r="H420" s="7"/>
      <c r="I420" s="3"/>
      <c r="J420" s="4"/>
      <c r="K420" s="4"/>
      <c r="L420" s="7"/>
      <c r="M420" s="7"/>
      <c r="N420" s="7"/>
      <c r="O420" s="7"/>
    </row>
    <row r="421" spans="1:15" x14ac:dyDescent="0.25">
      <c r="A421" s="3"/>
      <c r="B421" s="3"/>
      <c r="C421" s="7"/>
      <c r="D421" s="7"/>
      <c r="E421" s="4">
        <v>0.30789</v>
      </c>
      <c r="F421" s="4">
        <f t="shared" ca="1" si="12"/>
        <v>247181.92799999996</v>
      </c>
      <c r="G421" s="4">
        <f t="shared" ca="1" si="13"/>
        <v>233871.85999999987</v>
      </c>
      <c r="H421" s="7"/>
      <c r="I421" s="3"/>
      <c r="J421" s="4"/>
      <c r="K421" s="4"/>
      <c r="L421" s="7"/>
      <c r="M421" s="7"/>
      <c r="N421" s="7"/>
      <c r="O421" s="7"/>
    </row>
    <row r="422" spans="1:15" x14ac:dyDescent="0.25">
      <c r="A422" s="3"/>
      <c r="B422" s="3"/>
      <c r="C422" s="7"/>
      <c r="D422" s="7"/>
      <c r="E422" s="4">
        <v>0.30861</v>
      </c>
      <c r="F422" s="4">
        <f t="shared" ca="1" si="12"/>
        <v>246400.87199999992</v>
      </c>
      <c r="G422" s="4">
        <f t="shared" ca="1" si="13"/>
        <v>232557.1399999999</v>
      </c>
      <c r="H422" s="7"/>
      <c r="I422" s="3"/>
      <c r="J422" s="4"/>
      <c r="K422" s="4"/>
      <c r="L422" s="7"/>
      <c r="M422" s="7"/>
      <c r="N422" s="7"/>
      <c r="O422" s="7"/>
    </row>
    <row r="423" spans="1:15" x14ac:dyDescent="0.25">
      <c r="A423" s="3"/>
      <c r="B423" s="3"/>
      <c r="C423" s="7"/>
      <c r="D423" s="7"/>
      <c r="E423" s="4">
        <v>0.30931999999999998</v>
      </c>
      <c r="F423" s="4">
        <f t="shared" ca="1" si="12"/>
        <v>245630.66399999993</v>
      </c>
      <c r="G423" s="4">
        <f t="shared" ca="1" si="13"/>
        <v>231260.67999999993</v>
      </c>
      <c r="H423" s="7"/>
      <c r="I423" s="3"/>
      <c r="J423" s="4"/>
      <c r="K423" s="4"/>
      <c r="L423" s="7"/>
      <c r="M423" s="7"/>
      <c r="N423" s="7"/>
      <c r="O423" s="7"/>
    </row>
    <row r="424" spans="1:15" x14ac:dyDescent="0.25">
      <c r="A424" s="3"/>
      <c r="B424" s="3"/>
      <c r="C424" s="7"/>
      <c r="D424" s="7"/>
      <c r="E424" s="4">
        <v>0.31002999999999997</v>
      </c>
      <c r="F424" s="4">
        <f t="shared" ca="1" si="12"/>
        <v>244864.75200000009</v>
      </c>
      <c r="G424" s="4">
        <f t="shared" ca="1" si="13"/>
        <v>229961.89200000011</v>
      </c>
      <c r="H424" s="7"/>
      <c r="I424" s="3"/>
      <c r="J424" s="4"/>
      <c r="K424" s="4"/>
      <c r="L424" s="7"/>
      <c r="M424" s="7"/>
      <c r="N424" s="7"/>
      <c r="O424" s="7"/>
    </row>
    <row r="425" spans="1:15" x14ac:dyDescent="0.25">
      <c r="A425" s="3"/>
      <c r="B425" s="3"/>
      <c r="C425" s="7"/>
      <c r="D425" s="7"/>
      <c r="E425" s="4">
        <v>0.31074000000000002</v>
      </c>
      <c r="F425" s="4">
        <f t="shared" ca="1" si="12"/>
        <v>244196.21600000001</v>
      </c>
      <c r="G425" s="4">
        <f t="shared" ca="1" si="13"/>
        <v>228610.33600000001</v>
      </c>
      <c r="H425" s="7"/>
      <c r="I425" s="3"/>
      <c r="J425" s="4"/>
      <c r="K425" s="4"/>
      <c r="L425" s="7"/>
      <c r="M425" s="7"/>
      <c r="N425" s="7"/>
      <c r="O425" s="7"/>
    </row>
    <row r="426" spans="1:15" x14ac:dyDescent="0.25">
      <c r="A426" s="3"/>
      <c r="B426" s="3"/>
      <c r="C426" s="7"/>
      <c r="D426" s="7"/>
      <c r="E426" s="4">
        <v>0.31145</v>
      </c>
      <c r="F426" s="4">
        <f t="shared" ca="1" si="12"/>
        <v>243527.68000000005</v>
      </c>
      <c r="G426" s="4">
        <f t="shared" ca="1" si="13"/>
        <v>227258.78000000003</v>
      </c>
      <c r="H426" s="7"/>
      <c r="I426" s="3"/>
      <c r="J426" s="4"/>
      <c r="K426" s="4"/>
      <c r="L426" s="7"/>
      <c r="M426" s="7"/>
      <c r="N426" s="7"/>
      <c r="O426" s="7"/>
    </row>
    <row r="427" spans="1:15" x14ac:dyDescent="0.25">
      <c r="A427" s="3"/>
      <c r="B427" s="3"/>
      <c r="C427" s="7"/>
      <c r="D427" s="7"/>
      <c r="E427" s="4">
        <v>0.31215999999999999</v>
      </c>
      <c r="F427" s="4">
        <f t="shared" ca="1" si="12"/>
        <v>242859.14400000009</v>
      </c>
      <c r="G427" s="4">
        <f t="shared" ca="1" si="13"/>
        <v>225907.22400000005</v>
      </c>
      <c r="H427" s="7"/>
      <c r="I427" s="3"/>
      <c r="J427" s="4"/>
      <c r="K427" s="4"/>
      <c r="L427" s="7"/>
      <c r="M427" s="7"/>
      <c r="N427" s="7"/>
      <c r="O427" s="7"/>
    </row>
    <row r="428" spans="1:15" x14ac:dyDescent="0.25">
      <c r="A428" s="3"/>
      <c r="B428" s="3"/>
      <c r="C428" s="7"/>
      <c r="D428" s="7"/>
      <c r="E428" s="4">
        <v>0.31286999999999998</v>
      </c>
      <c r="F428" s="4">
        <f t="shared" ca="1" si="12"/>
        <v>242241.07599999997</v>
      </c>
      <c r="G428" s="4">
        <f t="shared" ca="1" si="13"/>
        <v>224564.696</v>
      </c>
      <c r="H428" s="7"/>
      <c r="I428" s="3"/>
      <c r="J428" s="4"/>
      <c r="K428" s="4"/>
      <c r="L428" s="7"/>
      <c r="M428" s="7"/>
      <c r="N428" s="7"/>
      <c r="O428" s="7"/>
    </row>
    <row r="429" spans="1:15" x14ac:dyDescent="0.25">
      <c r="A429" s="3"/>
      <c r="B429" s="3"/>
      <c r="C429" s="7"/>
      <c r="D429" s="7"/>
      <c r="E429" s="4">
        <v>0.31358000000000003</v>
      </c>
      <c r="F429" s="4">
        <f t="shared" ca="1" si="12"/>
        <v>241669.38399999993</v>
      </c>
      <c r="G429" s="4">
        <f t="shared" ca="1" si="13"/>
        <v>223230.46399999992</v>
      </c>
      <c r="H429" s="7"/>
      <c r="I429" s="3"/>
      <c r="J429" s="4"/>
      <c r="K429" s="4"/>
      <c r="L429" s="7"/>
      <c r="M429" s="7"/>
      <c r="N429" s="7"/>
      <c r="O429" s="7"/>
    </row>
    <row r="430" spans="1:15" x14ac:dyDescent="0.25">
      <c r="A430" s="3"/>
      <c r="B430" s="3"/>
      <c r="C430" s="7"/>
      <c r="D430" s="7"/>
      <c r="E430" s="4">
        <v>0.31429000000000001</v>
      </c>
      <c r="F430" s="4">
        <f t="shared" ca="1" si="12"/>
        <v>241097.69199999995</v>
      </c>
      <c r="G430" s="4">
        <f t="shared" ca="1" si="13"/>
        <v>221896.23199999996</v>
      </c>
      <c r="H430" s="7"/>
      <c r="I430" s="3"/>
      <c r="J430" s="4"/>
      <c r="K430" s="4"/>
      <c r="L430" s="7"/>
      <c r="M430" s="7"/>
      <c r="N430" s="7"/>
      <c r="O430" s="7"/>
    </row>
    <row r="431" spans="1:15" x14ac:dyDescent="0.25">
      <c r="A431" s="3"/>
      <c r="B431" s="3"/>
      <c r="C431" s="7"/>
      <c r="D431" s="7"/>
      <c r="E431" s="4">
        <v>0.315</v>
      </c>
      <c r="F431" s="4">
        <f t="shared" ca="1" si="12"/>
        <v>240526</v>
      </c>
      <c r="G431" s="4">
        <f t="shared" ca="1" si="13"/>
        <v>220562</v>
      </c>
      <c r="H431" s="7"/>
      <c r="I431" s="3"/>
      <c r="J431" s="4"/>
      <c r="K431" s="4"/>
      <c r="L431" s="7"/>
      <c r="M431" s="7"/>
      <c r="N431" s="7"/>
      <c r="O431" s="7"/>
    </row>
    <row r="432" spans="1:15" x14ac:dyDescent="0.25">
      <c r="A432" s="3"/>
      <c r="B432" s="3"/>
      <c r="C432" s="7"/>
      <c r="D432" s="7"/>
      <c r="E432" s="4">
        <v>0.31570999999999999</v>
      </c>
      <c r="F432" s="4">
        <f t="shared" ca="1" si="12"/>
        <v>240044.90400000001</v>
      </c>
      <c r="G432" s="4">
        <f t="shared" ca="1" si="13"/>
        <v>219321.20400000003</v>
      </c>
      <c r="H432" s="7"/>
      <c r="I432" s="3"/>
      <c r="J432" s="4"/>
      <c r="K432" s="4"/>
      <c r="L432" s="7"/>
      <c r="M432" s="7"/>
      <c r="N432" s="7"/>
      <c r="O432" s="7"/>
    </row>
    <row r="433" spans="1:15" x14ac:dyDescent="0.25">
      <c r="A433" s="3"/>
      <c r="B433" s="3"/>
      <c r="C433" s="7"/>
      <c r="D433" s="7"/>
      <c r="E433" s="4">
        <v>0.31641999999999998</v>
      </c>
      <c r="F433" s="4">
        <f t="shared" ca="1" si="12"/>
        <v>239563.80800000002</v>
      </c>
      <c r="G433" s="4">
        <f t="shared" ca="1" si="13"/>
        <v>218080.40800000005</v>
      </c>
      <c r="H433" s="7"/>
      <c r="I433" s="3"/>
      <c r="J433" s="4"/>
      <c r="K433" s="4"/>
      <c r="L433" s="7"/>
      <c r="M433" s="7"/>
      <c r="N433" s="7"/>
      <c r="O433" s="7"/>
    </row>
    <row r="434" spans="1:15" x14ac:dyDescent="0.25">
      <c r="A434" s="3"/>
      <c r="B434" s="3"/>
      <c r="C434" s="7"/>
      <c r="D434" s="7"/>
      <c r="E434" s="4">
        <v>0.31713000000000002</v>
      </c>
      <c r="F434" s="4">
        <f t="shared" ca="1" si="12"/>
        <v>239082.712</v>
      </c>
      <c r="G434" s="4">
        <f t="shared" ca="1" si="13"/>
        <v>216839.61199999996</v>
      </c>
      <c r="H434" s="7"/>
      <c r="I434" s="3"/>
      <c r="J434" s="4"/>
      <c r="K434" s="4"/>
      <c r="L434" s="7"/>
      <c r="M434" s="7"/>
      <c r="N434" s="7"/>
      <c r="O434" s="7"/>
    </row>
    <row r="435" spans="1:15" x14ac:dyDescent="0.25">
      <c r="A435" s="3"/>
      <c r="B435" s="3"/>
      <c r="C435" s="7"/>
      <c r="D435" s="7"/>
      <c r="E435" s="4">
        <v>0.31784000000000001</v>
      </c>
      <c r="F435" s="4">
        <f t="shared" ref="F435:F480" ca="1" si="14">FORECAST($E435,OFFSET(B$4:B$204,MATCH($E435,$A$4:$A$204,1)-1,0,2),OFFSET($A$4:$A$204,MATCH($E435,$A$4:$A$204,1)-1,0,2))</f>
        <v>238641.19199999995</v>
      </c>
      <c r="G435" s="4">
        <f t="shared" ref="G435:G480" ca="1" si="15">FORECAST($E435,OFFSET(C$4:C$204,MATCH($E435,$A$4:$A$204,1)-1,0,2),OFFSET($A$4:$A$204,MATCH($E435,$A$4:$A$204,1)-1,0,2))</f>
        <v>215677.83199999988</v>
      </c>
      <c r="H435" s="7"/>
      <c r="I435" s="3"/>
      <c r="J435" s="4"/>
      <c r="K435" s="4"/>
      <c r="L435" s="7"/>
      <c r="M435" s="7"/>
      <c r="N435" s="7"/>
      <c r="O435" s="7"/>
    </row>
    <row r="436" spans="1:15" x14ac:dyDescent="0.25">
      <c r="A436" s="3"/>
      <c r="B436" s="3"/>
      <c r="C436" s="7"/>
      <c r="D436" s="7"/>
      <c r="E436" s="4">
        <v>0.31856000000000001</v>
      </c>
      <c r="F436" s="4">
        <f t="shared" ca="1" si="14"/>
        <v>238237.12799999994</v>
      </c>
      <c r="G436" s="4">
        <f t="shared" ca="1" si="15"/>
        <v>214586.88799999992</v>
      </c>
      <c r="H436" s="7"/>
      <c r="I436" s="3"/>
      <c r="J436" s="4"/>
      <c r="K436" s="4"/>
      <c r="L436" s="7"/>
      <c r="M436" s="7"/>
      <c r="N436" s="7"/>
      <c r="O436" s="7"/>
    </row>
    <row r="437" spans="1:15" x14ac:dyDescent="0.25">
      <c r="A437" s="3"/>
      <c r="B437" s="3"/>
      <c r="C437" s="7"/>
      <c r="D437" s="7"/>
      <c r="E437" s="4">
        <v>0.31927</v>
      </c>
      <c r="F437" s="4">
        <f t="shared" ca="1" si="14"/>
        <v>237838.67599999995</v>
      </c>
      <c r="G437" s="4">
        <f t="shared" ca="1" si="15"/>
        <v>213511.0959999999</v>
      </c>
      <c r="H437" s="7"/>
      <c r="I437" s="3"/>
      <c r="J437" s="4"/>
      <c r="K437" s="4"/>
      <c r="L437" s="7"/>
      <c r="M437" s="7"/>
      <c r="N437" s="7"/>
      <c r="O437" s="7"/>
    </row>
    <row r="438" spans="1:15" x14ac:dyDescent="0.25">
      <c r="A438" s="3"/>
      <c r="B438" s="3"/>
      <c r="C438" s="7"/>
      <c r="D438" s="7"/>
      <c r="E438" s="4">
        <v>0.31997999999999999</v>
      </c>
      <c r="F438" s="4">
        <f t="shared" ca="1" si="14"/>
        <v>237440.22399999996</v>
      </c>
      <c r="G438" s="4">
        <f t="shared" ca="1" si="15"/>
        <v>212435.30399999995</v>
      </c>
      <c r="H438" s="7"/>
      <c r="I438" s="3"/>
      <c r="J438" s="4"/>
      <c r="K438" s="4"/>
      <c r="L438" s="7"/>
      <c r="M438" s="7"/>
      <c r="N438" s="7"/>
      <c r="O438" s="7"/>
    </row>
    <row r="439" spans="1:15" x14ac:dyDescent="0.25">
      <c r="A439" s="3"/>
      <c r="B439" s="3"/>
      <c r="C439" s="7"/>
      <c r="D439" s="7"/>
      <c r="E439" s="4">
        <v>0.32068999999999998</v>
      </c>
      <c r="F439" s="4">
        <f t="shared" ca="1" si="14"/>
        <v>237112.70400000006</v>
      </c>
      <c r="G439" s="4">
        <f t="shared" ca="1" si="15"/>
        <v>211565.40800000005</v>
      </c>
      <c r="H439" s="7"/>
      <c r="I439" s="3"/>
      <c r="J439" s="4"/>
      <c r="K439" s="4"/>
      <c r="L439" s="7"/>
      <c r="M439" s="7"/>
      <c r="N439" s="7"/>
      <c r="O439" s="7"/>
    </row>
    <row r="440" spans="1:15" x14ac:dyDescent="0.25">
      <c r="A440" s="3"/>
      <c r="B440" s="3"/>
      <c r="C440" s="7"/>
      <c r="D440" s="7"/>
      <c r="E440" s="4">
        <v>0.32140000000000002</v>
      </c>
      <c r="F440" s="4">
        <f t="shared" ca="1" si="14"/>
        <v>236787.24000000002</v>
      </c>
      <c r="G440" s="4">
        <f t="shared" ca="1" si="15"/>
        <v>210701.47999999998</v>
      </c>
      <c r="H440" s="7"/>
      <c r="I440" s="3"/>
      <c r="J440" s="4"/>
      <c r="K440" s="4"/>
      <c r="L440" s="7"/>
      <c r="M440" s="7"/>
      <c r="N440" s="7"/>
      <c r="O440" s="7"/>
    </row>
    <row r="441" spans="1:15" x14ac:dyDescent="0.25">
      <c r="A441" s="3"/>
      <c r="B441" s="3"/>
      <c r="C441" s="7"/>
      <c r="D441" s="7"/>
      <c r="E441" s="4">
        <v>0.32211000000000001</v>
      </c>
      <c r="F441" s="4">
        <f t="shared" ca="1" si="14"/>
        <v>236461.77600000004</v>
      </c>
      <c r="G441" s="4">
        <f t="shared" ca="1" si="15"/>
        <v>209837.55200000003</v>
      </c>
      <c r="H441" s="7"/>
      <c r="I441" s="3"/>
      <c r="J441" s="4"/>
      <c r="K441" s="4"/>
      <c r="L441" s="7"/>
      <c r="M441" s="7"/>
      <c r="N441" s="7"/>
      <c r="O441" s="7"/>
    </row>
    <row r="442" spans="1:15" x14ac:dyDescent="0.25">
      <c r="A442" s="3"/>
      <c r="B442" s="3"/>
      <c r="C442" s="7"/>
      <c r="D442" s="7"/>
      <c r="E442" s="4">
        <v>0.32282</v>
      </c>
      <c r="F442" s="4">
        <f t="shared" ca="1" si="14"/>
        <v>236165.24</v>
      </c>
      <c r="G442" s="4">
        <f t="shared" ca="1" si="15"/>
        <v>209075</v>
      </c>
      <c r="H442" s="7"/>
      <c r="I442" s="3"/>
      <c r="J442" s="4"/>
      <c r="K442" s="4"/>
      <c r="L442" s="7"/>
      <c r="M442" s="7"/>
      <c r="N442" s="7"/>
      <c r="O442" s="7"/>
    </row>
    <row r="443" spans="1:15" x14ac:dyDescent="0.25">
      <c r="A443" s="3"/>
      <c r="B443" s="3"/>
      <c r="C443" s="7"/>
      <c r="D443" s="7"/>
      <c r="E443" s="4">
        <v>0.32352999999999998</v>
      </c>
      <c r="F443" s="4">
        <f t="shared" ca="1" si="14"/>
        <v>235903.96000000002</v>
      </c>
      <c r="G443" s="4">
        <f t="shared" ca="1" si="15"/>
        <v>208436</v>
      </c>
      <c r="H443" s="7"/>
      <c r="I443" s="3"/>
      <c r="J443" s="4"/>
      <c r="K443" s="4"/>
      <c r="L443" s="7"/>
      <c r="M443" s="7"/>
      <c r="N443" s="7"/>
      <c r="O443" s="7"/>
    </row>
    <row r="444" spans="1:15" x14ac:dyDescent="0.25">
      <c r="A444" s="3"/>
      <c r="B444" s="3"/>
      <c r="C444" s="7"/>
      <c r="D444" s="7"/>
      <c r="E444" s="4">
        <v>0.32423999999999997</v>
      </c>
      <c r="F444" s="4">
        <f t="shared" ca="1" si="14"/>
        <v>235642.68</v>
      </c>
      <c r="G444" s="4">
        <f t="shared" ca="1" si="15"/>
        <v>207797</v>
      </c>
      <c r="H444" s="7"/>
      <c r="I444" s="3"/>
      <c r="J444" s="4"/>
      <c r="K444" s="4"/>
      <c r="L444" s="7"/>
      <c r="M444" s="7"/>
      <c r="N444" s="7"/>
      <c r="O444" s="7"/>
    </row>
    <row r="445" spans="1:15" x14ac:dyDescent="0.25">
      <c r="A445" s="3"/>
      <c r="B445" s="3"/>
      <c r="C445" s="7"/>
      <c r="D445" s="7"/>
      <c r="E445" s="4">
        <v>0.32495000000000002</v>
      </c>
      <c r="F445" s="4">
        <f t="shared" ca="1" si="14"/>
        <v>235381.4</v>
      </c>
      <c r="G445" s="4">
        <f t="shared" ca="1" si="15"/>
        <v>207157.99999999994</v>
      </c>
      <c r="H445" s="7"/>
      <c r="I445" s="3"/>
      <c r="J445" s="4"/>
      <c r="K445" s="4"/>
      <c r="L445" s="7"/>
      <c r="M445" s="7"/>
      <c r="N445" s="7"/>
      <c r="O445" s="7"/>
    </row>
    <row r="446" spans="1:15" x14ac:dyDescent="0.25">
      <c r="A446" s="3"/>
      <c r="B446" s="3"/>
      <c r="C446" s="7"/>
      <c r="D446" s="7"/>
      <c r="E446" s="4">
        <v>0.32566000000000001</v>
      </c>
      <c r="F446" s="4">
        <f t="shared" ca="1" si="14"/>
        <v>235168.696</v>
      </c>
      <c r="G446" s="4">
        <f t="shared" ca="1" si="15"/>
        <v>206711.98400000003</v>
      </c>
      <c r="H446" s="7"/>
      <c r="I446" s="3"/>
      <c r="J446" s="4"/>
      <c r="K446" s="4"/>
      <c r="L446" s="7"/>
      <c r="M446" s="7"/>
      <c r="N446" s="7"/>
      <c r="O446" s="7"/>
    </row>
    <row r="447" spans="1:15" x14ac:dyDescent="0.25">
      <c r="A447" s="3"/>
      <c r="B447" s="3"/>
      <c r="C447" s="7"/>
      <c r="D447" s="7"/>
      <c r="E447" s="4">
        <v>0.32636999999999999</v>
      </c>
      <c r="F447" s="4">
        <f t="shared" ca="1" si="14"/>
        <v>234959.67199999996</v>
      </c>
      <c r="G447" s="4">
        <f t="shared" ca="1" si="15"/>
        <v>206280.58800000002</v>
      </c>
      <c r="H447" s="7"/>
      <c r="I447" s="3"/>
      <c r="J447" s="4"/>
      <c r="K447" s="4"/>
      <c r="L447" s="7"/>
      <c r="M447" s="7"/>
      <c r="N447" s="7"/>
      <c r="O447" s="7"/>
    </row>
    <row r="448" spans="1:15" x14ac:dyDescent="0.25">
      <c r="A448" s="3"/>
      <c r="B448" s="3"/>
      <c r="C448" s="7"/>
      <c r="D448" s="7"/>
      <c r="E448" s="4">
        <v>0.32707999999999998</v>
      </c>
      <c r="F448" s="4">
        <f t="shared" ca="1" si="14"/>
        <v>234750.64799999999</v>
      </c>
      <c r="G448" s="4">
        <f t="shared" ca="1" si="15"/>
        <v>205849.19200000004</v>
      </c>
      <c r="H448" s="7"/>
      <c r="I448" s="3"/>
      <c r="J448" s="4"/>
      <c r="K448" s="4"/>
      <c r="L448" s="7"/>
      <c r="M448" s="7"/>
      <c r="N448" s="7"/>
      <c r="O448" s="7"/>
    </row>
    <row r="449" spans="1:15" x14ac:dyDescent="0.25">
      <c r="A449" s="3"/>
      <c r="B449" s="3"/>
      <c r="C449" s="7"/>
      <c r="D449" s="7"/>
      <c r="E449" s="4">
        <v>0.32779999999999998</v>
      </c>
      <c r="F449" s="4">
        <f t="shared" ca="1" si="14"/>
        <v>234555.84000000003</v>
      </c>
      <c r="G449" s="4">
        <f t="shared" ca="1" si="15"/>
        <v>205479.88</v>
      </c>
      <c r="H449" s="7"/>
      <c r="I449" s="3"/>
      <c r="J449" s="4"/>
      <c r="K449" s="4"/>
      <c r="L449" s="7"/>
      <c r="M449" s="7"/>
      <c r="N449" s="7"/>
      <c r="O449" s="7"/>
    </row>
    <row r="450" spans="1:15" x14ac:dyDescent="0.25">
      <c r="A450" s="3"/>
      <c r="B450" s="3"/>
      <c r="C450" s="7"/>
      <c r="D450" s="7"/>
      <c r="E450" s="4">
        <v>0.32850000000000001</v>
      </c>
      <c r="F450" s="4">
        <f t="shared" ca="1" si="14"/>
        <v>234389.80000000002</v>
      </c>
      <c r="G450" s="4">
        <f t="shared" ca="1" si="15"/>
        <v>205213.59999999998</v>
      </c>
      <c r="H450" s="7"/>
      <c r="I450" s="3"/>
      <c r="J450" s="4"/>
      <c r="K450" s="4"/>
      <c r="L450" s="7"/>
      <c r="M450" s="7"/>
      <c r="N450" s="7"/>
      <c r="O450" s="7"/>
    </row>
    <row r="451" spans="1:15" x14ac:dyDescent="0.25">
      <c r="A451" s="3"/>
      <c r="B451" s="3"/>
      <c r="C451" s="7"/>
      <c r="D451" s="7"/>
      <c r="E451" s="4">
        <v>0.32922000000000001</v>
      </c>
      <c r="F451" s="4">
        <f t="shared" ca="1" si="14"/>
        <v>234219.016</v>
      </c>
      <c r="G451" s="4">
        <f t="shared" ca="1" si="15"/>
        <v>204939.712</v>
      </c>
      <c r="H451" s="7"/>
      <c r="I451" s="3"/>
      <c r="J451" s="4"/>
      <c r="K451" s="4"/>
      <c r="L451" s="7"/>
      <c r="M451" s="7"/>
      <c r="N451" s="7"/>
      <c r="O451" s="7"/>
    </row>
    <row r="452" spans="1:15" x14ac:dyDescent="0.25">
      <c r="A452" s="3"/>
      <c r="B452" s="3"/>
      <c r="C452" s="7"/>
      <c r="D452" s="7"/>
      <c r="E452" s="4">
        <v>0.32993</v>
      </c>
      <c r="F452" s="4">
        <f t="shared" ca="1" si="14"/>
        <v>234050.60400000002</v>
      </c>
      <c r="G452" s="4">
        <f t="shared" ca="1" si="15"/>
        <v>204669.628</v>
      </c>
      <c r="H452" s="7"/>
      <c r="I452" s="3"/>
      <c r="J452" s="4"/>
      <c r="K452" s="4"/>
      <c r="L452" s="7"/>
      <c r="M452" s="7"/>
      <c r="N452" s="7"/>
      <c r="O452" s="7"/>
    </row>
    <row r="453" spans="1:15" x14ac:dyDescent="0.25">
      <c r="A453" s="3"/>
      <c r="B453" s="3"/>
      <c r="C453" s="7"/>
      <c r="D453" s="7"/>
      <c r="E453" s="4">
        <v>0.33063999999999999</v>
      </c>
      <c r="F453" s="4">
        <f t="shared" ca="1" si="14"/>
        <v>233908.04800000001</v>
      </c>
      <c r="G453" s="4">
        <f t="shared" ca="1" si="15"/>
        <v>204487.09600000002</v>
      </c>
      <c r="H453" s="7"/>
      <c r="I453" s="3"/>
      <c r="J453" s="4"/>
      <c r="K453" s="4"/>
      <c r="L453" s="7"/>
      <c r="M453" s="7"/>
      <c r="N453" s="7"/>
      <c r="O453" s="7"/>
    </row>
    <row r="454" spans="1:15" x14ac:dyDescent="0.25">
      <c r="A454" s="3"/>
      <c r="B454" s="3"/>
      <c r="C454" s="7"/>
      <c r="D454" s="7"/>
      <c r="E454" s="4">
        <v>0.33134999999999998</v>
      </c>
      <c r="F454" s="4">
        <f t="shared" ca="1" si="14"/>
        <v>233768.32000000001</v>
      </c>
      <c r="G454" s="4">
        <f t="shared" ca="1" si="15"/>
        <v>204314.14</v>
      </c>
      <c r="H454" s="7"/>
      <c r="I454" s="3"/>
      <c r="J454" s="4"/>
      <c r="K454" s="4"/>
      <c r="L454" s="7"/>
      <c r="M454" s="7"/>
      <c r="N454" s="7"/>
      <c r="O454" s="7"/>
    </row>
    <row r="455" spans="1:15" x14ac:dyDescent="0.25">
      <c r="A455" s="3"/>
      <c r="B455" s="3"/>
      <c r="C455" s="7"/>
      <c r="D455" s="7"/>
      <c r="E455" s="4">
        <v>0.33206000000000002</v>
      </c>
      <c r="F455" s="4">
        <f t="shared" ca="1" si="14"/>
        <v>233628.592</v>
      </c>
      <c r="G455" s="4">
        <f t="shared" ca="1" si="15"/>
        <v>204141.18400000001</v>
      </c>
      <c r="H455" s="7"/>
      <c r="I455" s="3"/>
      <c r="J455" s="4"/>
      <c r="K455" s="4"/>
      <c r="L455" s="7"/>
      <c r="M455" s="7"/>
      <c r="N455" s="7"/>
      <c r="O455" s="7"/>
    </row>
    <row r="456" spans="1:15" x14ac:dyDescent="0.25">
      <c r="A456" s="3"/>
      <c r="B456" s="3"/>
      <c r="C456" s="7"/>
      <c r="D456" s="7"/>
      <c r="E456" s="4">
        <v>0.33277000000000001</v>
      </c>
      <c r="F456" s="4">
        <f t="shared" ca="1" si="14"/>
        <v>233496.20799999998</v>
      </c>
      <c r="G456" s="4">
        <f t="shared" ca="1" si="15"/>
        <v>203977.516</v>
      </c>
      <c r="H456" s="7"/>
      <c r="I456" s="3"/>
      <c r="J456" s="4"/>
      <c r="K456" s="4"/>
      <c r="L456" s="7"/>
      <c r="M456" s="7"/>
      <c r="N456" s="7"/>
      <c r="O456" s="7"/>
    </row>
    <row r="457" spans="1:15" x14ac:dyDescent="0.25">
      <c r="A457" s="3"/>
      <c r="B457" s="3"/>
      <c r="C457" s="7"/>
      <c r="D457" s="7"/>
      <c r="E457" s="4">
        <v>0.33348</v>
      </c>
      <c r="F457" s="4">
        <f t="shared" ca="1" si="14"/>
        <v>233375.79199999999</v>
      </c>
      <c r="G457" s="4">
        <f t="shared" ca="1" si="15"/>
        <v>203828.984</v>
      </c>
      <c r="H457" s="7"/>
      <c r="I457" s="3"/>
      <c r="J457" s="4"/>
      <c r="K457" s="4"/>
      <c r="L457" s="7"/>
      <c r="M457" s="7"/>
      <c r="N457" s="7"/>
      <c r="O457" s="7"/>
    </row>
    <row r="458" spans="1:15" x14ac:dyDescent="0.25">
      <c r="A458" s="3"/>
      <c r="B458" s="3"/>
      <c r="C458" s="7"/>
      <c r="D458" s="7"/>
      <c r="E458" s="4">
        <v>0.33418999999999999</v>
      </c>
      <c r="F458" s="4">
        <f t="shared" ca="1" si="14"/>
        <v>233255.37599999999</v>
      </c>
      <c r="G458" s="4">
        <f t="shared" ca="1" si="15"/>
        <v>203680.45199999999</v>
      </c>
      <c r="H458" s="7"/>
      <c r="I458" s="3"/>
      <c r="J458" s="4"/>
      <c r="K458" s="4"/>
      <c r="L458" s="7"/>
      <c r="M458" s="7"/>
      <c r="N458" s="7"/>
      <c r="O458" s="7"/>
    </row>
    <row r="459" spans="1:15" x14ac:dyDescent="0.25">
      <c r="A459" s="3"/>
      <c r="B459" s="3"/>
      <c r="C459" s="7"/>
      <c r="D459" s="7"/>
      <c r="E459" s="4">
        <v>0.33489999999999998</v>
      </c>
      <c r="F459" s="4">
        <f t="shared" ca="1" si="14"/>
        <v>233134.96</v>
      </c>
      <c r="G459" s="4">
        <f t="shared" ca="1" si="15"/>
        <v>203531.91999999998</v>
      </c>
      <c r="H459" s="7"/>
      <c r="I459" s="3"/>
      <c r="J459" s="4"/>
      <c r="K459" s="4"/>
      <c r="L459" s="7"/>
      <c r="M459" s="7"/>
      <c r="N459" s="7"/>
      <c r="O459" s="7"/>
    </row>
    <row r="460" spans="1:15" x14ac:dyDescent="0.25">
      <c r="A460" s="3"/>
      <c r="B460" s="3"/>
      <c r="C460" s="7"/>
      <c r="D460" s="7"/>
      <c r="E460" s="4">
        <v>0.33561000000000002</v>
      </c>
      <c r="F460" s="4">
        <f t="shared" ca="1" si="14"/>
        <v>233021.37599999999</v>
      </c>
      <c r="G460" s="4">
        <f t="shared" ca="1" si="15"/>
        <v>203346.05600000001</v>
      </c>
      <c r="H460" s="7"/>
      <c r="I460" s="3"/>
      <c r="J460" s="4"/>
      <c r="K460" s="4"/>
      <c r="L460" s="7"/>
      <c r="M460" s="7"/>
      <c r="N460" s="7"/>
      <c r="O460" s="7"/>
    </row>
    <row r="461" spans="1:15" x14ac:dyDescent="0.25">
      <c r="A461" s="3"/>
      <c r="B461" s="3"/>
      <c r="C461" s="7"/>
      <c r="D461" s="7"/>
      <c r="E461" s="4">
        <v>0.33632000000000001</v>
      </c>
      <c r="F461" s="4">
        <f t="shared" ca="1" si="14"/>
        <v>232908.91199999998</v>
      </c>
      <c r="G461" s="4">
        <f t="shared" ca="1" si="15"/>
        <v>203154.07200000001</v>
      </c>
      <c r="H461" s="7"/>
      <c r="I461" s="3"/>
      <c r="J461" s="4"/>
      <c r="K461" s="4"/>
      <c r="L461" s="7"/>
      <c r="M461" s="7"/>
      <c r="N461" s="7"/>
      <c r="O461" s="7"/>
    </row>
    <row r="462" spans="1:15" x14ac:dyDescent="0.25">
      <c r="A462" s="3"/>
      <c r="B462" s="3"/>
      <c r="C462" s="7"/>
      <c r="D462" s="7"/>
      <c r="E462" s="4">
        <v>0.33703</v>
      </c>
      <c r="F462" s="4">
        <f t="shared" ca="1" si="14"/>
        <v>232796.44799999997</v>
      </c>
      <c r="G462" s="4">
        <f t="shared" ca="1" si="15"/>
        <v>202962.08800000002</v>
      </c>
      <c r="H462" s="7"/>
      <c r="I462" s="3"/>
      <c r="J462" s="4"/>
      <c r="K462" s="4"/>
      <c r="L462" s="7"/>
      <c r="M462" s="7"/>
      <c r="N462" s="7"/>
      <c r="O462" s="7"/>
    </row>
    <row r="463" spans="1:15" x14ac:dyDescent="0.25">
      <c r="A463" s="3"/>
      <c r="B463" s="3"/>
      <c r="C463" s="7"/>
      <c r="D463" s="7"/>
      <c r="E463" s="4">
        <v>0.33773999999999998</v>
      </c>
      <c r="F463" s="4">
        <f t="shared" ca="1" si="14"/>
        <v>232683.984</v>
      </c>
      <c r="G463" s="4">
        <f t="shared" ca="1" si="15"/>
        <v>202736.12</v>
      </c>
      <c r="H463" s="7"/>
      <c r="I463" s="3"/>
      <c r="J463" s="4"/>
      <c r="K463" s="4"/>
      <c r="L463" s="7"/>
      <c r="M463" s="7"/>
      <c r="N463" s="7"/>
      <c r="O463" s="7"/>
    </row>
    <row r="464" spans="1:15" x14ac:dyDescent="0.25">
      <c r="A464" s="3"/>
      <c r="B464" s="3"/>
      <c r="C464" s="7"/>
      <c r="D464" s="7"/>
      <c r="E464" s="4">
        <v>0.33844999999999997</v>
      </c>
      <c r="F464" s="4">
        <f t="shared" ca="1" si="14"/>
        <v>232571.51999999999</v>
      </c>
      <c r="G464" s="4">
        <f t="shared" ca="1" si="15"/>
        <v>202443.6</v>
      </c>
      <c r="H464" s="7"/>
      <c r="I464" s="3"/>
      <c r="J464" s="4"/>
      <c r="K464" s="4"/>
      <c r="L464" s="7"/>
      <c r="M464" s="7"/>
      <c r="N464" s="7"/>
      <c r="O464" s="7"/>
    </row>
    <row r="465" spans="5:12" x14ac:dyDescent="0.25">
      <c r="E465" s="4">
        <v>0.33916000000000002</v>
      </c>
      <c r="F465" s="4">
        <f t="shared" ca="1" si="14"/>
        <v>232459.05599999998</v>
      </c>
      <c r="G465" s="4">
        <f t="shared" ca="1" si="15"/>
        <v>202151.08</v>
      </c>
      <c r="J465" s="4"/>
      <c r="K465" s="4"/>
      <c r="L465" s="7"/>
    </row>
    <row r="466" spans="5:12" x14ac:dyDescent="0.25">
      <c r="E466" s="4">
        <v>0.33988000000000002</v>
      </c>
      <c r="F466" s="4">
        <f t="shared" ca="1" si="14"/>
        <v>232345.00799999997</v>
      </c>
      <c r="G466" s="4">
        <f t="shared" ca="1" si="15"/>
        <v>201854.44</v>
      </c>
      <c r="J466" s="4"/>
      <c r="K466" s="4"/>
      <c r="L466" s="7"/>
    </row>
    <row r="467" spans="5:12" x14ac:dyDescent="0.25">
      <c r="E467" s="4">
        <v>0.34059</v>
      </c>
      <c r="F467" s="4">
        <f t="shared" ca="1" si="14"/>
        <v>232228.76799999998</v>
      </c>
      <c r="G467" s="4">
        <f t="shared" ca="1" si="15"/>
        <v>201446.28000000003</v>
      </c>
      <c r="J467" s="4"/>
      <c r="K467" s="4"/>
      <c r="L467" s="7"/>
    </row>
    <row r="468" spans="5:12" x14ac:dyDescent="0.25">
      <c r="E468" s="4">
        <v>0.34129999999999999</v>
      </c>
      <c r="F468" s="4">
        <f t="shared" ca="1" si="14"/>
        <v>232111.76</v>
      </c>
      <c r="G468" s="4">
        <f t="shared" ca="1" si="15"/>
        <v>201014.60000000003</v>
      </c>
      <c r="J468" s="4"/>
      <c r="K468" s="4"/>
      <c r="L468" s="7"/>
    </row>
    <row r="469" spans="5:12" x14ac:dyDescent="0.25">
      <c r="E469" s="4">
        <v>0.34200999999999998</v>
      </c>
      <c r="F469" s="4">
        <f t="shared" ca="1" si="14"/>
        <v>231994.75199999998</v>
      </c>
      <c r="G469" s="4">
        <f t="shared" ca="1" si="15"/>
        <v>200582.92000000004</v>
      </c>
      <c r="J469" s="4"/>
      <c r="K469" s="4"/>
      <c r="L469" s="7"/>
    </row>
    <row r="470" spans="5:12" x14ac:dyDescent="0.25">
      <c r="E470" s="4">
        <v>0.34272000000000002</v>
      </c>
      <c r="F470" s="4">
        <f t="shared" ca="1" si="14"/>
        <v>231874.136</v>
      </c>
      <c r="G470" s="4">
        <f t="shared" ca="1" si="15"/>
        <v>200103.36800000002</v>
      </c>
      <c r="J470" s="4"/>
      <c r="K470" s="4"/>
      <c r="L470" s="7"/>
    </row>
    <row r="471" spans="5:12" x14ac:dyDescent="0.25">
      <c r="E471" s="4">
        <v>0.34343000000000001</v>
      </c>
      <c r="F471" s="4">
        <f t="shared" ca="1" si="14"/>
        <v>231745.484</v>
      </c>
      <c r="G471" s="4">
        <f t="shared" ca="1" si="15"/>
        <v>199517.19199999998</v>
      </c>
      <c r="J471" s="4"/>
      <c r="K471" s="4"/>
      <c r="L471" s="7"/>
    </row>
    <row r="472" spans="5:12" x14ac:dyDescent="0.25">
      <c r="E472" s="4">
        <v>0.34414</v>
      </c>
      <c r="F472" s="4">
        <f t="shared" ca="1" si="14"/>
        <v>231616.83199999999</v>
      </c>
      <c r="G472" s="4">
        <f t="shared" ca="1" si="15"/>
        <v>198931.016</v>
      </c>
      <c r="J472" s="4"/>
      <c r="K472" s="4"/>
      <c r="L472" s="7"/>
    </row>
    <row r="473" spans="5:12" x14ac:dyDescent="0.25">
      <c r="E473" s="4">
        <v>0.34484999999999999</v>
      </c>
      <c r="F473" s="4">
        <f t="shared" ca="1" si="14"/>
        <v>231488.18</v>
      </c>
      <c r="G473" s="4">
        <f t="shared" ca="1" si="15"/>
        <v>198344.84000000003</v>
      </c>
      <c r="J473" s="4"/>
      <c r="K473" s="4"/>
      <c r="L473" s="7"/>
    </row>
    <row r="474" spans="5:12" x14ac:dyDescent="0.25">
      <c r="E474" s="4">
        <v>0.34555999999999998</v>
      </c>
      <c r="F474" s="4">
        <f t="shared" ca="1" si="14"/>
        <v>231351.68800000002</v>
      </c>
      <c r="G474" s="4">
        <f t="shared" ca="1" si="15"/>
        <v>197641.288</v>
      </c>
      <c r="J474" s="4"/>
      <c r="K474" s="4"/>
      <c r="L474" s="7"/>
    </row>
    <row r="475" spans="5:12" x14ac:dyDescent="0.25">
      <c r="E475" s="4">
        <v>0.34627000000000002</v>
      </c>
      <c r="F475" s="4">
        <f t="shared" ca="1" si="14"/>
        <v>231213.09600000002</v>
      </c>
      <c r="G475" s="4">
        <f t="shared" ca="1" si="15"/>
        <v>196906.29599999997</v>
      </c>
      <c r="J475" s="4"/>
      <c r="K475" s="4"/>
      <c r="L475" s="7"/>
    </row>
    <row r="476" spans="5:12" x14ac:dyDescent="0.25">
      <c r="E476" s="4">
        <v>0.34698000000000001</v>
      </c>
      <c r="F476" s="4">
        <f t="shared" ca="1" si="14"/>
        <v>231074.50400000002</v>
      </c>
      <c r="G476" s="4">
        <f t="shared" ca="1" si="15"/>
        <v>196171.30399999995</v>
      </c>
      <c r="J476" s="4"/>
      <c r="K476" s="4"/>
      <c r="L476" s="7"/>
    </row>
    <row r="477" spans="5:12" x14ac:dyDescent="0.25">
      <c r="E477" s="4">
        <v>0.34769</v>
      </c>
      <c r="F477" s="4">
        <f t="shared" ca="1" si="14"/>
        <v>230932.56800000003</v>
      </c>
      <c r="G477" s="4">
        <f t="shared" ca="1" si="15"/>
        <v>195403.25199999992</v>
      </c>
      <c r="J477" s="4"/>
      <c r="K477" s="4"/>
      <c r="L477" s="7"/>
    </row>
    <row r="478" spans="5:12" x14ac:dyDescent="0.25">
      <c r="E478" s="4">
        <v>0.34839999999999999</v>
      </c>
      <c r="F478" s="4">
        <f t="shared" ca="1" si="14"/>
        <v>230781.48</v>
      </c>
      <c r="G478" s="4">
        <f t="shared" ca="1" si="15"/>
        <v>194544.71999999997</v>
      </c>
      <c r="J478" s="4"/>
      <c r="K478" s="4"/>
      <c r="L478" s="7"/>
    </row>
    <row r="479" spans="5:12" x14ac:dyDescent="0.25">
      <c r="E479" s="4">
        <v>0.34910999999999998</v>
      </c>
      <c r="F479" s="4">
        <f t="shared" ca="1" si="14"/>
        <v>230630.39200000002</v>
      </c>
      <c r="G479" s="4">
        <f t="shared" ca="1" si="15"/>
        <v>193686.18799999997</v>
      </c>
      <c r="J479" s="4"/>
      <c r="K479" s="4"/>
      <c r="L479" s="7"/>
    </row>
    <row r="480" spans="5:12" x14ac:dyDescent="0.25">
      <c r="E480" s="4">
        <v>0.34982000000000002</v>
      </c>
      <c r="F480" s="4">
        <f t="shared" ca="1" si="14"/>
        <v>230479.304</v>
      </c>
      <c r="G480" s="4">
        <f t="shared" ca="1" si="15"/>
        <v>192827.6559999999</v>
      </c>
      <c r="J480" s="4"/>
      <c r="K480" s="7"/>
      <c r="L480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80"/>
  <sheetViews>
    <sheetView topLeftCell="E2" workbookViewId="0">
      <selection activeCell="B3" sqref="B3"/>
    </sheetView>
  </sheetViews>
  <sheetFormatPr defaultRowHeight="15" x14ac:dyDescent="0.25"/>
  <cols>
    <col min="1" max="1" width="9.140625" style="1" customWidth="1"/>
    <col min="2" max="2" width="9.140625" style="1"/>
    <col min="9" max="9" width="9.140625" style="1"/>
    <col min="10" max="10" width="9.140625" style="2" customWidth="1"/>
    <col min="11" max="11" width="10" bestFit="1" customWidth="1"/>
    <col min="13" max="13" width="9.140625" style="1"/>
    <col min="14" max="14" width="9.140625" style="2" customWidth="1"/>
    <col min="15" max="15" width="10" bestFit="1" customWidth="1"/>
  </cols>
  <sheetData>
    <row r="1" spans="1:23" x14ac:dyDescent="0.25">
      <c r="F1" s="1" t="s">
        <v>25</v>
      </c>
      <c r="R1" s="2" t="s">
        <v>26</v>
      </c>
    </row>
    <row r="3" spans="1:23" x14ac:dyDescent="0.25">
      <c r="A3" s="1" t="s">
        <v>0</v>
      </c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M3" s="3" t="s">
        <v>0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3" t="s">
        <v>22</v>
      </c>
      <c r="V3" s="3" t="s">
        <v>23</v>
      </c>
      <c r="W3" s="3" t="s">
        <v>24</v>
      </c>
    </row>
    <row r="4" spans="1:23" x14ac:dyDescent="0.25">
      <c r="A4" s="3">
        <v>0</v>
      </c>
      <c r="B4" s="7">
        <v>31170200</v>
      </c>
      <c r="C4" s="7">
        <v>31190500</v>
      </c>
      <c r="D4" s="7">
        <v>16922400</v>
      </c>
      <c r="E4" s="7">
        <v>16900400</v>
      </c>
      <c r="F4" s="7">
        <v>6237030</v>
      </c>
      <c r="G4" s="7">
        <v>6199010</v>
      </c>
      <c r="H4" s="7">
        <v>1380610</v>
      </c>
      <c r="I4" s="7">
        <v>1353330</v>
      </c>
      <c r="J4" s="7">
        <v>3110640</v>
      </c>
      <c r="K4" s="7">
        <v>3183910</v>
      </c>
      <c r="L4" s="7"/>
      <c r="M4" s="7">
        <v>1.00649E-2</v>
      </c>
      <c r="N4" s="4">
        <f t="shared" ref="N4:N35" ca="1" si="0">FORECAST($M4,OFFSET(B$4:B$204,MATCH($M4,$A$4:$A$204,1)-1,0,2),OFFSET($A$4:$A$204,MATCH($M4,$A$4:$A$204,1)-1,0,2))</f>
        <v>29421184.295999996</v>
      </c>
      <c r="O4" s="4">
        <f t="shared" ref="O4:O35" ca="1" si="1">FORECAST($M4,OFFSET(C$4:C$204,MATCH($M4,$A$4:$A$204,1)-1,0,2),OFFSET($A$4:$A$204,MATCH($M4,$A$4:$A$204,1)-1,0,2))</f>
        <v>28315151.131999999</v>
      </c>
      <c r="P4" s="4">
        <f t="shared" ref="P4:W4" ca="1" si="2">FORECAST($M4,OFFSET(D$4:D$204,MATCH($M4,$A$4:$A$204,1)-1,0,2),OFFSET($A$4:$A$204,MATCH($M4,$A$4:$A$204,1)-1,0,2))</f>
        <v>16038736.388</v>
      </c>
      <c r="Q4" s="4">
        <f t="shared" ca="1" si="2"/>
        <v>15501486.356000001</v>
      </c>
      <c r="R4" s="4">
        <f t="shared" ca="1" si="2"/>
        <v>6009690.0136000002</v>
      </c>
      <c r="S4" s="4">
        <f t="shared" ca="1" si="2"/>
        <v>5897509.9264000002</v>
      </c>
      <c r="T4" s="4">
        <f t="shared" ca="1" si="2"/>
        <v>1460010.6228</v>
      </c>
      <c r="U4" s="4">
        <f t="shared" ca="1" si="2"/>
        <v>1539214.2204</v>
      </c>
      <c r="V4" s="4">
        <f t="shared" ca="1" si="2"/>
        <v>3129588.9996000002</v>
      </c>
      <c r="W4" s="4">
        <f t="shared" ca="1" si="2"/>
        <v>3130249.5504000001</v>
      </c>
    </row>
    <row r="5" spans="1:23" x14ac:dyDescent="0.25">
      <c r="A5" s="3">
        <v>2.5000000000000001E-3</v>
      </c>
      <c r="B5" s="7">
        <v>31057800</v>
      </c>
      <c r="C5" s="7">
        <v>30998100</v>
      </c>
      <c r="D5" s="7">
        <v>16865700</v>
      </c>
      <c r="E5" s="7">
        <v>16806700</v>
      </c>
      <c r="F5" s="7">
        <v>6222500</v>
      </c>
      <c r="G5" s="7">
        <v>6178820</v>
      </c>
      <c r="H5" s="7">
        <v>1385820</v>
      </c>
      <c r="I5" s="7">
        <v>1365800</v>
      </c>
      <c r="J5" s="7">
        <v>3112010</v>
      </c>
      <c r="K5" s="7">
        <v>3180560</v>
      </c>
      <c r="L5" s="7"/>
      <c r="M5" s="7">
        <v>1.05123E-2</v>
      </c>
      <c r="N5" s="4">
        <f t="shared" ca="1" si="0"/>
        <v>29257006.391999997</v>
      </c>
      <c r="O5" s="4">
        <f t="shared" ca="1" si="1"/>
        <v>28060437.364</v>
      </c>
      <c r="P5" s="4">
        <f t="shared" ref="P5:P68" ca="1" si="3">FORECAST($M5,OFFSET(D$4:D$204,MATCH($M5,$A$4:$A$204,1)-1,0,2),OFFSET($A$4:$A$204,MATCH($M5,$A$4:$A$204,1)-1,0,2))</f>
        <v>15955573.676000001</v>
      </c>
      <c r="Q5" s="4">
        <f t="shared" ref="Q5:Q68" ca="1" si="4">FORECAST($M5,OFFSET(E$4:E$204,MATCH($M5,$A$4:$A$204,1)-1,0,2),OFFSET($A$4:$A$204,MATCH($M5,$A$4:$A$204,1)-1,0,2))</f>
        <v>15377306.012</v>
      </c>
      <c r="R5" s="4">
        <f t="shared" ref="R5:R68" ca="1" si="5">FORECAST($M5,OFFSET(F$4:F$204,MATCH($M5,$A$4:$A$204,1)-1,0,2),OFFSET($A$4:$A$204,MATCH($M5,$A$4:$A$204,1)-1,0,2))</f>
        <v>5987975.0071999999</v>
      </c>
      <c r="S5" s="4">
        <f t="shared" ref="S5:S68" ca="1" si="6">FORECAST($M5,OFFSET(G$4:G$204,MATCH($M5,$A$4:$A$204,1)-1,0,2),OFFSET($A$4:$A$204,MATCH($M5,$A$4:$A$204,1)-1,0,2))</f>
        <v>5870279.3728</v>
      </c>
      <c r="T5" s="4">
        <f t="shared" ref="T5:T68" ca="1" si="7">FORECAST($M5,OFFSET(H$4:H$204,MATCH($M5,$A$4:$A$204,1)-1,0,2),OFFSET($A$4:$A$204,MATCH($M5,$A$4:$A$204,1)-1,0,2))</f>
        <v>1466977.5356000001</v>
      </c>
      <c r="U5" s="4">
        <f t="shared" ref="U5:U68" ca="1" si="8">FORECAST($M5,OFFSET(I$4:I$204,MATCH($M5,$A$4:$A$204,1)-1,0,2),OFFSET($A$4:$A$204,MATCH($M5,$A$4:$A$204,1)-1,0,2))</f>
        <v>1554960.9108000002</v>
      </c>
      <c r="V5" s="4">
        <f t="shared" ref="V5:V68" ca="1" si="9">FORECAST($M5,OFFSET(J$4:J$204,MATCH($M5,$A$4:$A$204,1)-1,0,2),OFFSET($A$4:$A$204,MATCH($M5,$A$4:$A$204,1)-1,0,2))</f>
        <v>3130754.0291999998</v>
      </c>
      <c r="W5" s="4">
        <f t="shared" ref="W5:W68" ca="1" si="10">FORECAST($M5,OFFSET(K$4:K$204,MATCH($M5,$A$4:$A$204,1)-1,0,2),OFFSET($A$4:$A$204,MATCH($M5,$A$4:$A$204,1)-1,0,2))</f>
        <v>3124386.8207999999</v>
      </c>
    </row>
    <row r="6" spans="1:23" x14ac:dyDescent="0.25">
      <c r="A6" s="7">
        <v>5.0000000000000001E-3</v>
      </c>
      <c r="B6" s="7">
        <v>30726700</v>
      </c>
      <c r="C6" s="7">
        <v>30439500</v>
      </c>
      <c r="D6" s="7">
        <v>16698500</v>
      </c>
      <c r="E6" s="7">
        <v>16535300</v>
      </c>
      <c r="F6" s="7">
        <v>6179760</v>
      </c>
      <c r="G6" s="7">
        <v>6120890</v>
      </c>
      <c r="H6" s="7">
        <v>1401280</v>
      </c>
      <c r="I6" s="7">
        <v>1402700</v>
      </c>
      <c r="J6" s="7">
        <v>3116260</v>
      </c>
      <c r="K6" s="7">
        <v>3171040</v>
      </c>
      <c r="L6" s="7"/>
      <c r="M6" s="7">
        <v>1.09596E-2</v>
      </c>
      <c r="N6" s="4">
        <f t="shared" ca="1" si="0"/>
        <v>29092865.184</v>
      </c>
      <c r="O6" s="4">
        <f t="shared" ca="1" si="1"/>
        <v>27805780.528000001</v>
      </c>
      <c r="P6" s="4">
        <f t="shared" ca="1" si="3"/>
        <v>15872429.552000001</v>
      </c>
      <c r="Q6" s="4">
        <f t="shared" ca="1" si="4"/>
        <v>15253153.424000001</v>
      </c>
      <c r="R6" s="4">
        <f t="shared" ca="1" si="5"/>
        <v>5966264.8544000005</v>
      </c>
      <c r="S6" s="4">
        <f t="shared" ca="1" si="6"/>
        <v>5843054.9056000002</v>
      </c>
      <c r="T6" s="4">
        <f t="shared" ca="1" si="7"/>
        <v>1473942.8912</v>
      </c>
      <c r="U6" s="4">
        <f t="shared" ca="1" si="8"/>
        <v>1570704.0816000002</v>
      </c>
      <c r="V6" s="4">
        <f t="shared" ca="1" si="9"/>
        <v>3131918.7984000002</v>
      </c>
      <c r="W6" s="4">
        <f t="shared" ca="1" si="10"/>
        <v>3118525.4016</v>
      </c>
    </row>
    <row r="7" spans="1:23" x14ac:dyDescent="0.25">
      <c r="A7" s="7">
        <v>7.4999999999999997E-3</v>
      </c>
      <c r="B7" s="7">
        <v>30184300</v>
      </c>
      <c r="C7" s="7">
        <v>29541900</v>
      </c>
      <c r="D7" s="7">
        <v>16424600</v>
      </c>
      <c r="E7" s="7">
        <v>16098900</v>
      </c>
      <c r="F7" s="7">
        <v>6109460</v>
      </c>
      <c r="G7" s="7">
        <v>6027230</v>
      </c>
      <c r="H7" s="7">
        <v>1426140</v>
      </c>
      <c r="I7" s="7">
        <v>1461270</v>
      </c>
      <c r="J7" s="7">
        <v>3122400</v>
      </c>
      <c r="K7" s="7">
        <v>3154720</v>
      </c>
      <c r="L7" s="7"/>
      <c r="M7" s="7">
        <v>1.1406899999999999E-2</v>
      </c>
      <c r="N7" s="4">
        <f t="shared" ca="1" si="0"/>
        <v>28928723.976</v>
      </c>
      <c r="O7" s="4">
        <f t="shared" ca="1" si="1"/>
        <v>27551123.692000002</v>
      </c>
      <c r="P7" s="4">
        <f t="shared" ca="1" si="3"/>
        <v>15789285.428000001</v>
      </c>
      <c r="Q7" s="4">
        <f t="shared" ca="1" si="4"/>
        <v>15129000.836000001</v>
      </c>
      <c r="R7" s="4">
        <f t="shared" ca="1" si="5"/>
        <v>5944554.7016000003</v>
      </c>
      <c r="S7" s="4">
        <f t="shared" ca="1" si="6"/>
        <v>5815830.4384000003</v>
      </c>
      <c r="T7" s="4">
        <f t="shared" ca="1" si="7"/>
        <v>1480908.2467999998</v>
      </c>
      <c r="U7" s="4">
        <f t="shared" ca="1" si="8"/>
        <v>1586447.2524000001</v>
      </c>
      <c r="V7" s="4">
        <f t="shared" ca="1" si="9"/>
        <v>3133083.5676000002</v>
      </c>
      <c r="W7" s="4">
        <f t="shared" ca="1" si="10"/>
        <v>3112663.9824000001</v>
      </c>
    </row>
    <row r="8" spans="1:23" x14ac:dyDescent="0.25">
      <c r="A8" s="7">
        <v>0.01</v>
      </c>
      <c r="B8" s="7">
        <v>29445000</v>
      </c>
      <c r="C8" s="7">
        <v>28352100</v>
      </c>
      <c r="D8" s="7">
        <v>16050800</v>
      </c>
      <c r="E8" s="7">
        <v>15519500</v>
      </c>
      <c r="F8" s="7">
        <v>6012840</v>
      </c>
      <c r="G8" s="7">
        <v>5901460</v>
      </c>
      <c r="H8" s="7">
        <v>1459000</v>
      </c>
      <c r="I8" s="7">
        <v>1536930</v>
      </c>
      <c r="J8" s="7">
        <v>3129420</v>
      </c>
      <c r="K8" s="7">
        <v>3131100</v>
      </c>
      <c r="L8" s="7"/>
      <c r="M8" s="7">
        <v>1.1854200000000001E-2</v>
      </c>
      <c r="N8" s="4">
        <f t="shared" ca="1" si="0"/>
        <v>28764582.767999999</v>
      </c>
      <c r="O8" s="4">
        <f t="shared" ca="1" si="1"/>
        <v>27296466.856000002</v>
      </c>
      <c r="P8" s="4">
        <f t="shared" ca="1" si="3"/>
        <v>15706141.304000001</v>
      </c>
      <c r="Q8" s="4">
        <f t="shared" ca="1" si="4"/>
        <v>15004848.248</v>
      </c>
      <c r="R8" s="4">
        <f t="shared" ca="1" si="5"/>
        <v>5922844.5488</v>
      </c>
      <c r="S8" s="4">
        <f t="shared" ca="1" si="6"/>
        <v>5788605.9712000005</v>
      </c>
      <c r="T8" s="4">
        <f t="shared" ca="1" si="7"/>
        <v>1487873.6024</v>
      </c>
      <c r="U8" s="4">
        <f t="shared" ca="1" si="8"/>
        <v>1602190.4232000001</v>
      </c>
      <c r="V8" s="4">
        <f t="shared" ca="1" si="9"/>
        <v>3134248.3368000002</v>
      </c>
      <c r="W8" s="4">
        <f t="shared" ca="1" si="10"/>
        <v>3106802.5632000002</v>
      </c>
    </row>
    <row r="9" spans="1:23" x14ac:dyDescent="0.25">
      <c r="A9" s="7">
        <v>1.2500000000000001E-2</v>
      </c>
      <c r="B9" s="7">
        <v>28527600</v>
      </c>
      <c r="C9" s="7">
        <v>26928800</v>
      </c>
      <c r="D9" s="7">
        <v>15586100</v>
      </c>
      <c r="E9" s="7">
        <v>14825600</v>
      </c>
      <c r="F9" s="7">
        <v>5891500</v>
      </c>
      <c r="G9" s="7">
        <v>5749300</v>
      </c>
      <c r="H9" s="7">
        <v>1497930</v>
      </c>
      <c r="I9" s="7">
        <v>1624920</v>
      </c>
      <c r="J9" s="7">
        <v>3135930</v>
      </c>
      <c r="K9" s="7">
        <v>3098340</v>
      </c>
      <c r="L9" s="7"/>
      <c r="M9" s="7">
        <v>1.23015E-2</v>
      </c>
      <c r="N9" s="4">
        <f t="shared" ca="1" si="0"/>
        <v>28600441.559999999</v>
      </c>
      <c r="O9" s="4">
        <f t="shared" ca="1" si="1"/>
        <v>27041810.020000003</v>
      </c>
      <c r="P9" s="4">
        <f t="shared" ca="1" si="3"/>
        <v>15622997.18</v>
      </c>
      <c r="Q9" s="4">
        <f t="shared" ca="1" si="4"/>
        <v>14880695.66</v>
      </c>
      <c r="R9" s="4">
        <f t="shared" ca="1" si="5"/>
        <v>5901134.3959999997</v>
      </c>
      <c r="S9" s="4">
        <f t="shared" ca="1" si="6"/>
        <v>5761381.5040000007</v>
      </c>
      <c r="T9" s="4">
        <f t="shared" ca="1" si="7"/>
        <v>1494838.9579999999</v>
      </c>
      <c r="U9" s="4">
        <f t="shared" ca="1" si="8"/>
        <v>1617933.594</v>
      </c>
      <c r="V9" s="4">
        <f t="shared" ca="1" si="9"/>
        <v>3135413.1060000001</v>
      </c>
      <c r="W9" s="4">
        <f t="shared" ca="1" si="10"/>
        <v>3100941.1439999999</v>
      </c>
    </row>
    <row r="10" spans="1:23" x14ac:dyDescent="0.25">
      <c r="A10" s="7">
        <v>1.4999999999999999E-2</v>
      </c>
      <c r="B10" s="7">
        <v>27454900</v>
      </c>
      <c r="C10" s="7">
        <v>25338700</v>
      </c>
      <c r="D10" s="7">
        <v>15042000</v>
      </c>
      <c r="E10" s="7">
        <v>14048800</v>
      </c>
      <c r="F10" s="7">
        <v>5747930</v>
      </c>
      <c r="G10" s="7">
        <v>5576240</v>
      </c>
      <c r="H10" s="7">
        <v>1541080</v>
      </c>
      <c r="I10" s="7">
        <v>1719130</v>
      </c>
      <c r="J10" s="7">
        <v>3139570</v>
      </c>
      <c r="K10" s="7">
        <v>3056030</v>
      </c>
      <c r="L10" s="7"/>
      <c r="M10" s="7">
        <v>1.27487E-2</v>
      </c>
      <c r="N10" s="4">
        <f t="shared" ca="1" si="0"/>
        <v>28420887.803999998</v>
      </c>
      <c r="O10" s="4">
        <f t="shared" ca="1" si="1"/>
        <v>26770616.852000002</v>
      </c>
      <c r="P10" s="4">
        <f t="shared" ca="1" si="3"/>
        <v>15531972.931999998</v>
      </c>
      <c r="Q10" s="4">
        <f t="shared" ca="1" si="4"/>
        <v>14748323.936000001</v>
      </c>
      <c r="R10" s="4">
        <f t="shared" ca="1" si="5"/>
        <v>5877217.6563999997</v>
      </c>
      <c r="S10" s="4">
        <f t="shared" ca="1" si="6"/>
        <v>5732083.9912</v>
      </c>
      <c r="T10" s="4">
        <f t="shared" ca="1" si="7"/>
        <v>1502222.5620000002</v>
      </c>
      <c r="U10" s="4">
        <f t="shared" ca="1" si="8"/>
        <v>1634292.0108</v>
      </c>
      <c r="V10" s="4">
        <f t="shared" ca="1" si="9"/>
        <v>3136292.1072</v>
      </c>
      <c r="W10" s="4">
        <f t="shared" ca="1" si="10"/>
        <v>3094131.0011999998</v>
      </c>
    </row>
    <row r="11" spans="1:23" x14ac:dyDescent="0.25">
      <c r="A11" s="7">
        <v>1.7500000000000002E-2</v>
      </c>
      <c r="B11" s="7">
        <v>26252700</v>
      </c>
      <c r="C11" s="7">
        <v>23650200</v>
      </c>
      <c r="D11" s="7">
        <v>14430800</v>
      </c>
      <c r="E11" s="7">
        <v>13221500</v>
      </c>
      <c r="F11" s="7">
        <v>5584260</v>
      </c>
      <c r="G11" s="7">
        <v>5387830</v>
      </c>
      <c r="H11" s="7">
        <v>1585800</v>
      </c>
      <c r="I11" s="7">
        <v>1813190</v>
      </c>
      <c r="J11" s="7">
        <v>3138940</v>
      </c>
      <c r="K11" s="7">
        <v>3003470</v>
      </c>
      <c r="L11" s="7"/>
      <c r="M11" s="7">
        <v>1.3195999999999999E-2</v>
      </c>
      <c r="N11" s="4">
        <f t="shared" ca="1" si="0"/>
        <v>28228960.319999997</v>
      </c>
      <c r="O11" s="4">
        <f t="shared" ca="1" si="1"/>
        <v>26486116.160000004</v>
      </c>
      <c r="P11" s="4">
        <f t="shared" ca="1" si="3"/>
        <v>15434622.559999999</v>
      </c>
      <c r="Q11" s="4">
        <f t="shared" ca="1" si="4"/>
        <v>14609338.880000003</v>
      </c>
      <c r="R11" s="4">
        <f t="shared" ca="1" si="5"/>
        <v>5851530.1119999997</v>
      </c>
      <c r="S11" s="4">
        <f t="shared" ca="1" si="6"/>
        <v>5701120.0960000008</v>
      </c>
      <c r="T11" s="4">
        <f t="shared" ca="1" si="7"/>
        <v>1509942.96</v>
      </c>
      <c r="U11" s="4">
        <f t="shared" ca="1" si="8"/>
        <v>1651148.064</v>
      </c>
      <c r="V11" s="4">
        <f t="shared" ca="1" si="9"/>
        <v>3136943.3760000002</v>
      </c>
      <c r="W11" s="4">
        <f t="shared" ca="1" si="10"/>
        <v>3086560.8959999997</v>
      </c>
    </row>
    <row r="12" spans="1:23" x14ac:dyDescent="0.25">
      <c r="A12" s="7">
        <v>0.02</v>
      </c>
      <c r="B12" s="7">
        <v>24948900</v>
      </c>
      <c r="C12" s="7">
        <v>21928000</v>
      </c>
      <c r="D12" s="7">
        <v>13766000</v>
      </c>
      <c r="E12" s="7">
        <v>12374200</v>
      </c>
      <c r="F12" s="7">
        <v>5403220</v>
      </c>
      <c r="G12" s="7">
        <v>5189340</v>
      </c>
      <c r="H12" s="7">
        <v>1629670</v>
      </c>
      <c r="I12" s="7">
        <v>1901260</v>
      </c>
      <c r="J12" s="7">
        <v>3132010</v>
      </c>
      <c r="K12" s="7">
        <v>2941180</v>
      </c>
      <c r="L12" s="7"/>
      <c r="M12" s="7">
        <v>1.3643300000000001E-2</v>
      </c>
      <c r="N12" s="4">
        <f t="shared" ca="1" si="0"/>
        <v>28037032.835999995</v>
      </c>
      <c r="O12" s="4">
        <f t="shared" ca="1" si="1"/>
        <v>26201615.468000002</v>
      </c>
      <c r="P12" s="4">
        <f t="shared" ca="1" si="3"/>
        <v>15337272.187999997</v>
      </c>
      <c r="Q12" s="4">
        <f t="shared" ca="1" si="4"/>
        <v>14470353.824000001</v>
      </c>
      <c r="R12" s="4">
        <f t="shared" ca="1" si="5"/>
        <v>5825842.5675999997</v>
      </c>
      <c r="S12" s="4">
        <f t="shared" ca="1" si="6"/>
        <v>5670156.2007999998</v>
      </c>
      <c r="T12" s="4">
        <f t="shared" ca="1" si="7"/>
        <v>1517663.358</v>
      </c>
      <c r="U12" s="4">
        <f t="shared" ca="1" si="8"/>
        <v>1668004.1172000002</v>
      </c>
      <c r="V12" s="4">
        <f t="shared" ca="1" si="9"/>
        <v>3137594.6447999999</v>
      </c>
      <c r="W12" s="4">
        <f t="shared" ca="1" si="10"/>
        <v>3078990.7907999996</v>
      </c>
    </row>
    <row r="13" spans="1:23" x14ac:dyDescent="0.25">
      <c r="A13" s="7">
        <v>2.2499999999999999E-2</v>
      </c>
      <c r="B13" s="7">
        <v>23572000</v>
      </c>
      <c r="C13" s="7">
        <v>20229000</v>
      </c>
      <c r="D13" s="7">
        <v>13061800</v>
      </c>
      <c r="E13" s="7">
        <v>11533600</v>
      </c>
      <c r="F13" s="7">
        <v>5207710</v>
      </c>
      <c r="G13" s="7">
        <v>4985310</v>
      </c>
      <c r="H13" s="7">
        <v>1670270</v>
      </c>
      <c r="I13" s="7">
        <v>1978170</v>
      </c>
      <c r="J13" s="7">
        <v>3116790</v>
      </c>
      <c r="K13" s="7">
        <v>2869490</v>
      </c>
      <c r="L13" s="7"/>
      <c r="M13" s="7">
        <v>1.40906E-2</v>
      </c>
      <c r="N13" s="4">
        <f t="shared" ca="1" si="0"/>
        <v>27845105.351999998</v>
      </c>
      <c r="O13" s="4">
        <f t="shared" ca="1" si="1"/>
        <v>25917114.776000001</v>
      </c>
      <c r="P13" s="4">
        <f t="shared" ca="1" si="3"/>
        <v>15239921.815999998</v>
      </c>
      <c r="Q13" s="4">
        <f t="shared" ca="1" si="4"/>
        <v>14331368.768000001</v>
      </c>
      <c r="R13" s="4">
        <f t="shared" ca="1" si="5"/>
        <v>5800155.0231999997</v>
      </c>
      <c r="S13" s="4">
        <f t="shared" ca="1" si="6"/>
        <v>5639192.3056000005</v>
      </c>
      <c r="T13" s="4">
        <f t="shared" ca="1" si="7"/>
        <v>1525383.7560000001</v>
      </c>
      <c r="U13" s="4">
        <f t="shared" ca="1" si="8"/>
        <v>1684860.1704000002</v>
      </c>
      <c r="V13" s="4">
        <f t="shared" ca="1" si="9"/>
        <v>3138245.9136000001</v>
      </c>
      <c r="W13" s="4">
        <f t="shared" ca="1" si="10"/>
        <v>3071420.6856</v>
      </c>
    </row>
    <row r="14" spans="1:23" x14ac:dyDescent="0.25">
      <c r="A14" s="7">
        <v>2.5000000000000001E-2</v>
      </c>
      <c r="B14" s="7">
        <v>22150500</v>
      </c>
      <c r="C14" s="7">
        <v>18599000</v>
      </c>
      <c r="D14" s="7">
        <v>12331900</v>
      </c>
      <c r="E14" s="7">
        <v>10721100</v>
      </c>
      <c r="F14" s="7">
        <v>5000570</v>
      </c>
      <c r="G14" s="7">
        <v>4779080</v>
      </c>
      <c r="H14" s="7">
        <v>1705210</v>
      </c>
      <c r="I14" s="7">
        <v>2039580</v>
      </c>
      <c r="J14" s="7">
        <v>3091720</v>
      </c>
      <c r="K14" s="7">
        <v>2789750</v>
      </c>
      <c r="L14" s="7"/>
      <c r="M14" s="7">
        <v>1.4537899999999999E-2</v>
      </c>
      <c r="N14" s="4">
        <f t="shared" ca="1" si="0"/>
        <v>27653177.867999997</v>
      </c>
      <c r="O14" s="4">
        <f t="shared" ca="1" si="1"/>
        <v>25632614.084000003</v>
      </c>
      <c r="P14" s="4">
        <f t="shared" ca="1" si="3"/>
        <v>15142571.443999998</v>
      </c>
      <c r="Q14" s="4">
        <f t="shared" ca="1" si="4"/>
        <v>14192383.712000001</v>
      </c>
      <c r="R14" s="4">
        <f t="shared" ca="1" si="5"/>
        <v>5774467.4787999997</v>
      </c>
      <c r="S14" s="4">
        <f t="shared" ca="1" si="6"/>
        <v>5608228.4104000004</v>
      </c>
      <c r="T14" s="4">
        <f t="shared" ca="1" si="7"/>
        <v>1533104.1540000001</v>
      </c>
      <c r="U14" s="4">
        <f t="shared" ca="1" si="8"/>
        <v>1701716.2236000001</v>
      </c>
      <c r="V14" s="4">
        <f t="shared" ca="1" si="9"/>
        <v>3138897.1823999998</v>
      </c>
      <c r="W14" s="4">
        <f t="shared" ca="1" si="10"/>
        <v>3063850.5803999999</v>
      </c>
    </row>
    <row r="15" spans="1:23" x14ac:dyDescent="0.25">
      <c r="A15" s="7">
        <v>2.75E-2</v>
      </c>
      <c r="B15" s="7">
        <v>20711500</v>
      </c>
      <c r="C15" s="7">
        <v>17070700</v>
      </c>
      <c r="D15" s="7">
        <v>11589800</v>
      </c>
      <c r="E15" s="7">
        <v>9951880</v>
      </c>
      <c r="F15" s="7">
        <v>4784650</v>
      </c>
      <c r="G15" s="7">
        <v>4572990</v>
      </c>
      <c r="H15" s="7">
        <v>1732450</v>
      </c>
      <c r="I15" s="7">
        <v>2082500</v>
      </c>
      <c r="J15" s="7">
        <v>3055640</v>
      </c>
      <c r="K15" s="7">
        <v>2703700</v>
      </c>
      <c r="L15" s="7"/>
      <c r="M15" s="7">
        <v>1.4985099999999999E-2</v>
      </c>
      <c r="N15" s="4">
        <f t="shared" ca="1" si="0"/>
        <v>27461293.291999996</v>
      </c>
      <c r="O15" s="4">
        <f t="shared" ca="1" si="1"/>
        <v>25348176.996000003</v>
      </c>
      <c r="P15" s="4">
        <f t="shared" ca="1" si="3"/>
        <v>15045242.835999999</v>
      </c>
      <c r="Q15" s="4">
        <f t="shared" ca="1" si="4"/>
        <v>14053429.728</v>
      </c>
      <c r="R15" s="4">
        <f t="shared" ca="1" si="5"/>
        <v>5748785.6771999998</v>
      </c>
      <c r="S15" s="4">
        <f t="shared" ca="1" si="6"/>
        <v>5577271.4375999998</v>
      </c>
      <c r="T15" s="4">
        <f t="shared" ca="1" si="7"/>
        <v>1540822.8260000001</v>
      </c>
      <c r="U15" s="4">
        <f t="shared" ca="1" si="8"/>
        <v>1718568.5084000002</v>
      </c>
      <c r="V15" s="4">
        <f t="shared" ca="1" si="9"/>
        <v>3139548.3056000001</v>
      </c>
      <c r="W15" s="4">
        <f t="shared" ca="1" si="10"/>
        <v>3056282.1675999998</v>
      </c>
    </row>
    <row r="16" spans="1:23" x14ac:dyDescent="0.25">
      <c r="A16" s="7">
        <v>0.03</v>
      </c>
      <c r="B16" s="7">
        <v>19280100</v>
      </c>
      <c r="C16" s="7">
        <v>15664000</v>
      </c>
      <c r="D16" s="7">
        <v>10847900</v>
      </c>
      <c r="E16" s="7">
        <v>9234830</v>
      </c>
      <c r="F16" s="7">
        <v>4562720</v>
      </c>
      <c r="G16" s="7">
        <v>4368370</v>
      </c>
      <c r="H16" s="7">
        <v>1750240</v>
      </c>
      <c r="I16" s="7">
        <v>2105250</v>
      </c>
      <c r="J16" s="7">
        <v>3007590</v>
      </c>
      <c r="K16" s="7">
        <v>2613350</v>
      </c>
      <c r="L16" s="7"/>
      <c r="M16" s="7">
        <v>1.5432400000000001E-2</v>
      </c>
      <c r="N16" s="4">
        <f t="shared" ca="1" si="0"/>
        <v>27246967.487999998</v>
      </c>
      <c r="O16" s="4">
        <f t="shared" ca="1" si="1"/>
        <v>25046657.039999999</v>
      </c>
      <c r="P16" s="4">
        <f t="shared" ca="1" si="3"/>
        <v>14936286.847999999</v>
      </c>
      <c r="Q16" s="4">
        <f t="shared" ca="1" si="4"/>
        <v>13905710.192000002</v>
      </c>
      <c r="R16" s="4">
        <f t="shared" ca="1" si="5"/>
        <v>5719621.6368000004</v>
      </c>
      <c r="S16" s="4">
        <f t="shared" ca="1" si="6"/>
        <v>5543652.6063999999</v>
      </c>
      <c r="T16" s="4">
        <f t="shared" ca="1" si="7"/>
        <v>1548814.7711999998</v>
      </c>
      <c r="U16" s="4">
        <f t="shared" ca="1" si="8"/>
        <v>1735398.6176</v>
      </c>
      <c r="V16" s="4">
        <f t="shared" ca="1" si="9"/>
        <v>3139461.0351999998</v>
      </c>
      <c r="W16" s="4">
        <f t="shared" ca="1" si="10"/>
        <v>3046939.2223999999</v>
      </c>
    </row>
    <row r="17" spans="1:23" x14ac:dyDescent="0.25">
      <c r="A17" s="7">
        <v>3.2500000000000001E-2</v>
      </c>
      <c r="B17" s="7">
        <v>17878500</v>
      </c>
      <c r="C17" s="7">
        <v>14386500</v>
      </c>
      <c r="D17" s="7">
        <v>10117100</v>
      </c>
      <c r="E17" s="7">
        <v>8573420</v>
      </c>
      <c r="F17" s="7">
        <v>4337410</v>
      </c>
      <c r="G17" s="7">
        <v>4165730</v>
      </c>
      <c r="H17" s="7">
        <v>1757310</v>
      </c>
      <c r="I17" s="7">
        <v>2107380</v>
      </c>
      <c r="J17" s="7">
        <v>2947210</v>
      </c>
      <c r="K17" s="7">
        <v>2520810</v>
      </c>
      <c r="L17" s="7"/>
      <c r="M17" s="7">
        <v>1.58797E-2</v>
      </c>
      <c r="N17" s="4">
        <f t="shared" ca="1" si="0"/>
        <v>27031869.864</v>
      </c>
      <c r="O17" s="4">
        <f t="shared" ca="1" si="1"/>
        <v>24744550.620000001</v>
      </c>
      <c r="P17" s="4">
        <f t="shared" ca="1" si="3"/>
        <v>14826930.944</v>
      </c>
      <c r="Q17" s="4">
        <f t="shared" ca="1" si="4"/>
        <v>13757689.676000001</v>
      </c>
      <c r="R17" s="4">
        <f t="shared" ca="1" si="5"/>
        <v>5690337.8004000001</v>
      </c>
      <c r="S17" s="4">
        <f t="shared" ca="1" si="6"/>
        <v>5509942.2892000005</v>
      </c>
      <c r="T17" s="4">
        <f t="shared" ca="1" si="7"/>
        <v>1556816.0736</v>
      </c>
      <c r="U17" s="4">
        <f t="shared" ca="1" si="8"/>
        <v>1752227.8328</v>
      </c>
      <c r="V17" s="4">
        <f t="shared" ca="1" si="9"/>
        <v>3139348.3155999999</v>
      </c>
      <c r="W17" s="4">
        <f t="shared" ca="1" si="10"/>
        <v>3037535.1871999996</v>
      </c>
    </row>
    <row r="18" spans="1:23" x14ac:dyDescent="0.25">
      <c r="A18" s="7">
        <v>3.5000000000000003E-2</v>
      </c>
      <c r="B18" s="7">
        <v>16525500</v>
      </c>
      <c r="C18" s="7">
        <v>13236200</v>
      </c>
      <c r="D18" s="7">
        <v>9407050</v>
      </c>
      <c r="E18" s="7">
        <v>7966670</v>
      </c>
      <c r="F18" s="7">
        <v>4111130</v>
      </c>
      <c r="G18" s="7">
        <v>3965070</v>
      </c>
      <c r="H18" s="7">
        <v>1752800</v>
      </c>
      <c r="I18" s="7">
        <v>2089540</v>
      </c>
      <c r="J18" s="7">
        <v>2874600</v>
      </c>
      <c r="K18" s="7">
        <v>2427730</v>
      </c>
      <c r="L18" s="7"/>
      <c r="M18" s="7">
        <v>1.6326899999999998E-2</v>
      </c>
      <c r="N18" s="4">
        <f t="shared" ca="1" si="0"/>
        <v>26816820.328000002</v>
      </c>
      <c r="O18" s="4">
        <f t="shared" ca="1" si="1"/>
        <v>24442511.740000002</v>
      </c>
      <c r="P18" s="4">
        <f t="shared" ca="1" si="3"/>
        <v>14717599.488</v>
      </c>
      <c r="Q18" s="4">
        <f t="shared" ca="1" si="4"/>
        <v>13609702.252</v>
      </c>
      <c r="R18" s="4">
        <f t="shared" ca="1" si="5"/>
        <v>5661060.5108000003</v>
      </c>
      <c r="S18" s="4">
        <f t="shared" ca="1" si="6"/>
        <v>5476239.5084000006</v>
      </c>
      <c r="T18" s="4">
        <f t="shared" ca="1" si="7"/>
        <v>1564815.5872</v>
      </c>
      <c r="U18" s="4">
        <f t="shared" ca="1" si="8"/>
        <v>1769053.2855999998</v>
      </c>
      <c r="V18" s="4">
        <f t="shared" ca="1" si="9"/>
        <v>3139235.6211999999</v>
      </c>
      <c r="W18" s="4">
        <f t="shared" ca="1" si="10"/>
        <v>3028133.2544</v>
      </c>
    </row>
    <row r="19" spans="1:23" x14ac:dyDescent="0.25">
      <c r="A19" s="7">
        <v>3.7499999999999999E-2</v>
      </c>
      <c r="B19" s="7">
        <v>15236200</v>
      </c>
      <c r="C19" s="7">
        <v>12204200</v>
      </c>
      <c r="D19" s="7">
        <v>8725310</v>
      </c>
      <c r="E19" s="7">
        <v>7410570</v>
      </c>
      <c r="F19" s="7">
        <v>3886060</v>
      </c>
      <c r="G19" s="7">
        <v>3766200</v>
      </c>
      <c r="H19" s="7">
        <v>1736400</v>
      </c>
      <c r="I19" s="7">
        <v>2053380</v>
      </c>
      <c r="J19" s="7">
        <v>2790330</v>
      </c>
      <c r="K19" s="7">
        <v>2335670</v>
      </c>
      <c r="L19" s="7"/>
      <c r="M19" s="7">
        <v>1.67742E-2</v>
      </c>
      <c r="N19" s="4">
        <f t="shared" ca="1" si="0"/>
        <v>26601722.704</v>
      </c>
      <c r="O19" s="4">
        <f t="shared" ca="1" si="1"/>
        <v>24140405.32</v>
      </c>
      <c r="P19" s="4">
        <f t="shared" ca="1" si="3"/>
        <v>14608243.584000001</v>
      </c>
      <c r="Q19" s="4">
        <f t="shared" ca="1" si="4"/>
        <v>13461681.736000001</v>
      </c>
      <c r="R19" s="4">
        <f t="shared" ca="1" si="5"/>
        <v>5631776.6743999999</v>
      </c>
      <c r="S19" s="4">
        <f t="shared" ca="1" si="6"/>
        <v>5442529.1912000002</v>
      </c>
      <c r="T19" s="4">
        <f t="shared" ca="1" si="7"/>
        <v>1572816.8895999999</v>
      </c>
      <c r="U19" s="4">
        <f t="shared" ca="1" si="8"/>
        <v>1785882.5007999998</v>
      </c>
      <c r="V19" s="4">
        <f t="shared" ca="1" si="9"/>
        <v>3139122.9016</v>
      </c>
      <c r="W19" s="4">
        <f t="shared" ca="1" si="10"/>
        <v>3018729.2191999997</v>
      </c>
    </row>
    <row r="20" spans="1:23" x14ac:dyDescent="0.25">
      <c r="A20" s="7">
        <v>0.04</v>
      </c>
      <c r="B20" s="7">
        <v>14021800</v>
      </c>
      <c r="C20" s="7">
        <v>11277400</v>
      </c>
      <c r="D20" s="7">
        <v>8077830</v>
      </c>
      <c r="E20" s="7">
        <v>6899460</v>
      </c>
      <c r="F20" s="7">
        <v>3664120</v>
      </c>
      <c r="G20" s="7">
        <v>3568910</v>
      </c>
      <c r="H20" s="7">
        <v>1708250</v>
      </c>
      <c r="I20" s="7">
        <v>2001070</v>
      </c>
      <c r="J20" s="7">
        <v>2695440</v>
      </c>
      <c r="K20" s="7">
        <v>2245330</v>
      </c>
      <c r="L20" s="7"/>
      <c r="M20" s="7">
        <v>1.7221400000000001E-2</v>
      </c>
      <c r="N20" s="4">
        <f t="shared" ca="1" si="0"/>
        <v>26386673.167999998</v>
      </c>
      <c r="O20" s="4">
        <f t="shared" ca="1" si="1"/>
        <v>23838366.440000001</v>
      </c>
      <c r="P20" s="4">
        <f t="shared" ca="1" si="3"/>
        <v>14498912.128</v>
      </c>
      <c r="Q20" s="4">
        <f t="shared" ca="1" si="4"/>
        <v>13313694.312000001</v>
      </c>
      <c r="R20" s="4">
        <f t="shared" ca="1" si="5"/>
        <v>5602499.3848000001</v>
      </c>
      <c r="S20" s="4">
        <f t="shared" ca="1" si="6"/>
        <v>5408826.4104000004</v>
      </c>
      <c r="T20" s="4">
        <f t="shared" ca="1" si="7"/>
        <v>1580816.4032000001</v>
      </c>
      <c r="U20" s="4">
        <f t="shared" ca="1" si="8"/>
        <v>1802707.9535999999</v>
      </c>
      <c r="V20" s="4">
        <f t="shared" ca="1" si="9"/>
        <v>3139010.2072000001</v>
      </c>
      <c r="W20" s="4">
        <f t="shared" ca="1" si="10"/>
        <v>3009327.2863999996</v>
      </c>
    </row>
    <row r="21" spans="1:23" x14ac:dyDescent="0.25">
      <c r="A21" s="7">
        <v>4.2500000000000003E-2</v>
      </c>
      <c r="B21" s="7">
        <v>12889700</v>
      </c>
      <c r="C21" s="7">
        <v>10441400</v>
      </c>
      <c r="D21" s="7">
        <v>7468670</v>
      </c>
      <c r="E21" s="7">
        <v>6427390</v>
      </c>
      <c r="F21" s="7">
        <v>3446950</v>
      </c>
      <c r="G21" s="7">
        <v>3373330</v>
      </c>
      <c r="H21" s="7">
        <v>1668990</v>
      </c>
      <c r="I21" s="7">
        <v>1935230</v>
      </c>
      <c r="J21" s="7">
        <v>2591330</v>
      </c>
      <c r="K21" s="7">
        <v>2156960</v>
      </c>
      <c r="L21" s="7"/>
      <c r="M21" s="7">
        <v>1.7668699999999999E-2</v>
      </c>
      <c r="N21" s="4">
        <f t="shared" ca="1" si="0"/>
        <v>26164719.576000005</v>
      </c>
      <c r="O21" s="4">
        <f t="shared" ca="1" si="1"/>
        <v>23533985.944000002</v>
      </c>
      <c r="P21" s="4">
        <f t="shared" ca="1" si="3"/>
        <v>14385939.296000002</v>
      </c>
      <c r="Q21" s="4">
        <f t="shared" ca="1" si="4"/>
        <v>13164324.196</v>
      </c>
      <c r="R21" s="4">
        <f t="shared" ca="1" si="5"/>
        <v>5572043.4208000004</v>
      </c>
      <c r="S21" s="4">
        <f t="shared" ca="1" si="6"/>
        <v>5374435.8948000008</v>
      </c>
      <c r="T21" s="4">
        <f t="shared" ca="1" si="7"/>
        <v>1588760.3476</v>
      </c>
      <c r="U21" s="4">
        <f t="shared" ca="1" si="8"/>
        <v>1819132.9635999999</v>
      </c>
      <c r="V21" s="4">
        <f t="shared" ca="1" si="9"/>
        <v>3138472.3635999998</v>
      </c>
      <c r="W21" s="4">
        <f t="shared" ca="1" si="10"/>
        <v>2999266.6708</v>
      </c>
    </row>
    <row r="22" spans="1:23" x14ac:dyDescent="0.25">
      <c r="A22" s="7">
        <v>4.4999999999999998E-2</v>
      </c>
      <c r="B22" s="7">
        <v>11843700</v>
      </c>
      <c r="C22" s="7">
        <v>9682780</v>
      </c>
      <c r="D22" s="7">
        <v>6900230</v>
      </c>
      <c r="E22" s="7">
        <v>5989030</v>
      </c>
      <c r="F22" s="7">
        <v>3235940</v>
      </c>
      <c r="G22" s="7">
        <v>3179930</v>
      </c>
      <c r="H22" s="7">
        <v>1619620</v>
      </c>
      <c r="I22" s="7">
        <v>1858580</v>
      </c>
      <c r="J22" s="7">
        <v>2479710</v>
      </c>
      <c r="K22" s="7">
        <v>2070110</v>
      </c>
      <c r="L22" s="7"/>
      <c r="M22" s="7">
        <v>1.8115900000000001E-2</v>
      </c>
      <c r="N22" s="4">
        <f t="shared" ca="1" si="0"/>
        <v>25931495.832000002</v>
      </c>
      <c r="O22" s="4">
        <f t="shared" ca="1" si="1"/>
        <v>23225918.807999998</v>
      </c>
      <c r="P22" s="4">
        <f t="shared" ca="1" si="3"/>
        <v>14267019.872000001</v>
      </c>
      <c r="Q22" s="4">
        <f t="shared" ca="1" si="4"/>
        <v>13012759.172</v>
      </c>
      <c r="R22" s="4">
        <f t="shared" ca="1" si="5"/>
        <v>5539658.9856000002</v>
      </c>
      <c r="S22" s="4">
        <f t="shared" ca="1" si="6"/>
        <v>5338930.0036000004</v>
      </c>
      <c r="T22" s="4">
        <f t="shared" ca="1" si="7"/>
        <v>1596607.8132</v>
      </c>
      <c r="U22" s="4">
        <f t="shared" ca="1" si="8"/>
        <v>1834886.9251999999</v>
      </c>
      <c r="V22" s="4">
        <f t="shared" ca="1" si="9"/>
        <v>3137232.7251999998</v>
      </c>
      <c r="W22" s="4">
        <f t="shared" ca="1" si="10"/>
        <v>2988124.2355999998</v>
      </c>
    </row>
    <row r="23" spans="1:23" x14ac:dyDescent="0.25">
      <c r="A23" s="7">
        <v>4.7500000000000001E-2</v>
      </c>
      <c r="B23" s="7">
        <v>10884500</v>
      </c>
      <c r="C23" s="7">
        <v>8990270</v>
      </c>
      <c r="D23" s="7">
        <v>6373370</v>
      </c>
      <c r="E23" s="7">
        <v>5580370</v>
      </c>
      <c r="F23" s="7">
        <v>3032200</v>
      </c>
      <c r="G23" s="7">
        <v>2989620</v>
      </c>
      <c r="H23" s="7">
        <v>1561510</v>
      </c>
      <c r="I23" s="7">
        <v>1773780</v>
      </c>
      <c r="J23" s="7">
        <v>2362520</v>
      </c>
      <c r="K23" s="7">
        <v>1984080</v>
      </c>
      <c r="L23" s="7"/>
      <c r="M23" s="7">
        <v>1.8563199999999998E-2</v>
      </c>
      <c r="N23" s="4">
        <f t="shared" ca="1" si="0"/>
        <v>25698219.936000004</v>
      </c>
      <c r="O23" s="4">
        <f t="shared" ca="1" si="1"/>
        <v>22917782.784000002</v>
      </c>
      <c r="P23" s="4">
        <f t="shared" ca="1" si="3"/>
        <v>14148073.856000002</v>
      </c>
      <c r="Q23" s="4">
        <f t="shared" ca="1" si="4"/>
        <v>12861160.256000001</v>
      </c>
      <c r="R23" s="4">
        <f t="shared" ca="1" si="5"/>
        <v>5507267.3088000007</v>
      </c>
      <c r="S23" s="4">
        <f t="shared" ca="1" si="6"/>
        <v>5303416.1728000008</v>
      </c>
      <c r="T23" s="4">
        <f t="shared" ca="1" si="7"/>
        <v>1604457.0335999997</v>
      </c>
      <c r="U23" s="4">
        <f t="shared" ca="1" si="8"/>
        <v>1850644.4095999999</v>
      </c>
      <c r="V23" s="4">
        <f t="shared" ca="1" si="9"/>
        <v>3135992.8095999998</v>
      </c>
      <c r="W23" s="4">
        <f t="shared" ca="1" si="10"/>
        <v>2976979.3087999998</v>
      </c>
    </row>
    <row r="24" spans="1:23" x14ac:dyDescent="0.25">
      <c r="A24" s="7">
        <v>0.05</v>
      </c>
      <c r="B24" s="7">
        <v>10010100</v>
      </c>
      <c r="C24" s="7">
        <v>8355600</v>
      </c>
      <c r="D24" s="7">
        <v>5887650</v>
      </c>
      <c r="E24" s="7">
        <v>5198790</v>
      </c>
      <c r="F24" s="7">
        <v>2836630</v>
      </c>
      <c r="G24" s="7">
        <v>2803640</v>
      </c>
      <c r="H24" s="7">
        <v>1496250</v>
      </c>
      <c r="I24" s="7">
        <v>1683300</v>
      </c>
      <c r="J24" s="7">
        <v>2241790</v>
      </c>
      <c r="K24" s="7">
        <v>1897870</v>
      </c>
      <c r="L24" s="7"/>
      <c r="M24" s="7">
        <v>1.90104E-2</v>
      </c>
      <c r="N24" s="4">
        <f t="shared" ca="1" si="0"/>
        <v>25464996.192000002</v>
      </c>
      <c r="O24" s="4">
        <f t="shared" ca="1" si="1"/>
        <v>22609715.648000002</v>
      </c>
      <c r="P24" s="4">
        <f t="shared" ca="1" si="3"/>
        <v>14029154.432000002</v>
      </c>
      <c r="Q24" s="4">
        <f t="shared" ca="1" si="4"/>
        <v>12709595.232000001</v>
      </c>
      <c r="R24" s="4">
        <f t="shared" ca="1" si="5"/>
        <v>5474882.8736000005</v>
      </c>
      <c r="S24" s="4">
        <f t="shared" ca="1" si="6"/>
        <v>5267910.2816000003</v>
      </c>
      <c r="T24" s="4">
        <f t="shared" ca="1" si="7"/>
        <v>1612304.4992</v>
      </c>
      <c r="U24" s="4">
        <f t="shared" ca="1" si="8"/>
        <v>1866398.3711999999</v>
      </c>
      <c r="V24" s="4">
        <f t="shared" ca="1" si="9"/>
        <v>3134753.1711999997</v>
      </c>
      <c r="W24" s="4">
        <f t="shared" ca="1" si="10"/>
        <v>2965836.8736</v>
      </c>
    </row>
    <row r="25" spans="1:23" x14ac:dyDescent="0.25">
      <c r="A25" s="7">
        <v>5.2499999999999998E-2</v>
      </c>
      <c r="B25" s="7">
        <v>9216200</v>
      </c>
      <c r="C25" s="7">
        <v>7773280</v>
      </c>
      <c r="D25" s="7">
        <v>5441590</v>
      </c>
      <c r="E25" s="7">
        <v>4843020</v>
      </c>
      <c r="F25" s="7">
        <v>2649900</v>
      </c>
      <c r="G25" s="7">
        <v>2623410</v>
      </c>
      <c r="H25" s="7">
        <v>1425610</v>
      </c>
      <c r="I25" s="7">
        <v>1589290</v>
      </c>
      <c r="J25" s="7">
        <v>2119560</v>
      </c>
      <c r="K25" s="7">
        <v>1810510</v>
      </c>
      <c r="L25" s="7"/>
      <c r="M25" s="7">
        <v>1.9457599999999999E-2</v>
      </c>
      <c r="N25" s="4">
        <f t="shared" ca="1" si="0"/>
        <v>25231772.448000006</v>
      </c>
      <c r="O25" s="4">
        <f t="shared" ca="1" si="1"/>
        <v>22301648.512000002</v>
      </c>
      <c r="P25" s="4">
        <f t="shared" ca="1" si="3"/>
        <v>13910235.008000001</v>
      </c>
      <c r="Q25" s="4">
        <f t="shared" ca="1" si="4"/>
        <v>12558030.208000001</v>
      </c>
      <c r="R25" s="4">
        <f t="shared" ca="1" si="5"/>
        <v>5442498.4384000003</v>
      </c>
      <c r="S25" s="4">
        <f t="shared" ca="1" si="6"/>
        <v>5232404.3903999999</v>
      </c>
      <c r="T25" s="4">
        <f t="shared" ca="1" si="7"/>
        <v>1620151.9648</v>
      </c>
      <c r="U25" s="4">
        <f t="shared" ca="1" si="8"/>
        <v>1882152.3327999997</v>
      </c>
      <c r="V25" s="4">
        <f t="shared" ca="1" si="9"/>
        <v>3133513.5328000002</v>
      </c>
      <c r="W25" s="4">
        <f t="shared" ca="1" si="10"/>
        <v>2954694.4383999999</v>
      </c>
    </row>
    <row r="26" spans="1:23" x14ac:dyDescent="0.25">
      <c r="A26" s="7">
        <v>5.5E-2</v>
      </c>
      <c r="B26" s="7">
        <v>8497040</v>
      </c>
      <c r="C26" s="7">
        <v>7240010</v>
      </c>
      <c r="D26" s="7">
        <v>5032930</v>
      </c>
      <c r="E26" s="7">
        <v>4512680</v>
      </c>
      <c r="F26" s="7">
        <v>2472480</v>
      </c>
      <c r="G26" s="7">
        <v>2450400</v>
      </c>
      <c r="H26" s="7">
        <v>1351420</v>
      </c>
      <c r="I26" s="7">
        <v>1493650</v>
      </c>
      <c r="J26" s="7">
        <v>1997780</v>
      </c>
      <c r="K26" s="7">
        <v>1721310</v>
      </c>
      <c r="L26" s="7"/>
      <c r="M26" s="7">
        <v>1.99048E-2</v>
      </c>
      <c r="N26" s="4">
        <f t="shared" ca="1" si="0"/>
        <v>24998548.704000004</v>
      </c>
      <c r="O26" s="4">
        <f t="shared" ca="1" si="1"/>
        <v>21993581.376000002</v>
      </c>
      <c r="P26" s="4">
        <f t="shared" ca="1" si="3"/>
        <v>13791315.584000003</v>
      </c>
      <c r="Q26" s="4">
        <f t="shared" ca="1" si="4"/>
        <v>12406465.184</v>
      </c>
      <c r="R26" s="4">
        <f t="shared" ca="1" si="5"/>
        <v>5410114.0032000002</v>
      </c>
      <c r="S26" s="4">
        <f t="shared" ca="1" si="6"/>
        <v>5196898.4992000004</v>
      </c>
      <c r="T26" s="4">
        <f t="shared" ca="1" si="7"/>
        <v>1627999.4304</v>
      </c>
      <c r="U26" s="4">
        <f t="shared" ca="1" si="8"/>
        <v>1897906.2944</v>
      </c>
      <c r="V26" s="4">
        <f t="shared" ca="1" si="9"/>
        <v>3132273.8944000001</v>
      </c>
      <c r="W26" s="4">
        <f t="shared" ca="1" si="10"/>
        <v>2943552.0031999997</v>
      </c>
    </row>
    <row r="27" spans="1:23" x14ac:dyDescent="0.25">
      <c r="A27" s="7">
        <v>5.7500000000000002E-2</v>
      </c>
      <c r="B27" s="7">
        <v>7845820</v>
      </c>
      <c r="C27" s="7">
        <v>6753710</v>
      </c>
      <c r="D27" s="7">
        <v>4658890</v>
      </c>
      <c r="E27" s="7">
        <v>4207780</v>
      </c>
      <c r="F27" s="7">
        <v>2304680</v>
      </c>
      <c r="G27" s="7">
        <v>2285910</v>
      </c>
      <c r="H27" s="7">
        <v>1275480</v>
      </c>
      <c r="I27" s="7">
        <v>1397960</v>
      </c>
      <c r="J27" s="7">
        <v>1878230</v>
      </c>
      <c r="K27" s="7">
        <v>1630060</v>
      </c>
      <c r="L27" s="7"/>
      <c r="M27" s="7">
        <v>2.0351999999999999E-2</v>
      </c>
      <c r="N27" s="4">
        <f t="shared" ca="1" si="0"/>
        <v>24755032.479999997</v>
      </c>
      <c r="O27" s="4">
        <f t="shared" ca="1" si="1"/>
        <v>21688780.800000001</v>
      </c>
      <c r="P27" s="4">
        <f t="shared" ca="1" si="3"/>
        <v>13666848.639999997</v>
      </c>
      <c r="Q27" s="4">
        <f t="shared" ca="1" si="4"/>
        <v>12255843.52</v>
      </c>
      <c r="R27" s="4">
        <f t="shared" ca="1" si="5"/>
        <v>5375692.1919999998</v>
      </c>
      <c r="S27" s="4">
        <f t="shared" ca="1" si="6"/>
        <v>5160612.5759999994</v>
      </c>
      <c r="T27" s="4">
        <f t="shared" ca="1" si="7"/>
        <v>1635386.48</v>
      </c>
      <c r="U27" s="4">
        <f t="shared" ca="1" si="8"/>
        <v>1912088.9280000001</v>
      </c>
      <c r="V27" s="4">
        <f t="shared" ca="1" si="9"/>
        <v>3129867.0239999997</v>
      </c>
      <c r="W27" s="4">
        <f t="shared" ca="1" si="10"/>
        <v>2931086.048</v>
      </c>
    </row>
    <row r="28" spans="1:23" x14ac:dyDescent="0.25">
      <c r="A28" s="7">
        <v>0.06</v>
      </c>
      <c r="B28" s="7">
        <v>7255280</v>
      </c>
      <c r="C28" s="7">
        <v>6312510</v>
      </c>
      <c r="D28" s="7">
        <v>4316440</v>
      </c>
      <c r="E28" s="7">
        <v>3928160</v>
      </c>
      <c r="F28" s="7">
        <v>2146680</v>
      </c>
      <c r="G28" s="7">
        <v>2130930</v>
      </c>
      <c r="H28" s="7">
        <v>1199490</v>
      </c>
      <c r="I28" s="7">
        <v>1303600</v>
      </c>
      <c r="J28" s="7">
        <v>1762440</v>
      </c>
      <c r="K28" s="7">
        <v>1537090</v>
      </c>
      <c r="L28" s="7"/>
      <c r="M28" s="7">
        <v>2.07992E-2</v>
      </c>
      <c r="N28" s="4">
        <f t="shared" ca="1" si="0"/>
        <v>24508732.607999995</v>
      </c>
      <c r="O28" s="4">
        <f t="shared" ca="1" si="1"/>
        <v>21384863.68</v>
      </c>
      <c r="P28" s="4">
        <f t="shared" ca="1" si="3"/>
        <v>13540881.343999997</v>
      </c>
      <c r="Q28" s="4">
        <f t="shared" ca="1" si="4"/>
        <v>12105476.991999999</v>
      </c>
      <c r="R28" s="4">
        <f t="shared" ca="1" si="5"/>
        <v>5340719.3631999996</v>
      </c>
      <c r="S28" s="4">
        <f t="shared" ca="1" si="6"/>
        <v>5124115.6895999992</v>
      </c>
      <c r="T28" s="4">
        <f t="shared" ca="1" si="7"/>
        <v>1642649.0080000001</v>
      </c>
      <c r="U28" s="4">
        <f t="shared" ca="1" si="8"/>
        <v>1925846.5888</v>
      </c>
      <c r="V28" s="4">
        <f t="shared" ca="1" si="9"/>
        <v>3127144.4704</v>
      </c>
      <c r="W28" s="4">
        <f t="shared" ca="1" si="10"/>
        <v>2918262.1407999997</v>
      </c>
    </row>
    <row r="29" spans="1:23" x14ac:dyDescent="0.25">
      <c r="A29" s="7">
        <v>6.25E-2</v>
      </c>
      <c r="B29" s="7">
        <v>6718190</v>
      </c>
      <c r="C29" s="7">
        <v>5914000</v>
      </c>
      <c r="D29" s="7">
        <v>4002460</v>
      </c>
      <c r="E29" s="7">
        <v>3673120</v>
      </c>
      <c r="F29" s="7">
        <v>1998530</v>
      </c>
      <c r="G29" s="7">
        <v>1986070</v>
      </c>
      <c r="H29" s="7">
        <v>1124970</v>
      </c>
      <c r="I29" s="7">
        <v>1211730</v>
      </c>
      <c r="J29" s="7">
        <v>1651670</v>
      </c>
      <c r="K29" s="7">
        <v>1443280</v>
      </c>
      <c r="L29" s="7"/>
      <c r="M29" s="7">
        <v>2.1246500000000001E-2</v>
      </c>
      <c r="N29" s="4">
        <f t="shared" ca="1" si="0"/>
        <v>24262377.659999996</v>
      </c>
      <c r="O29" s="4">
        <f t="shared" ca="1" si="1"/>
        <v>21080878.600000001</v>
      </c>
      <c r="P29" s="4">
        <f t="shared" ca="1" si="3"/>
        <v>13414885.879999997</v>
      </c>
      <c r="Q29" s="4">
        <f t="shared" ca="1" si="4"/>
        <v>11955076.84</v>
      </c>
      <c r="R29" s="4">
        <f t="shared" ca="1" si="5"/>
        <v>5305738.7139999997</v>
      </c>
      <c r="S29" s="4">
        <f t="shared" ca="1" si="6"/>
        <v>5087610.6419999991</v>
      </c>
      <c r="T29" s="4">
        <f t="shared" ca="1" si="7"/>
        <v>1649913.1600000001</v>
      </c>
      <c r="U29" s="4">
        <f t="shared" ca="1" si="8"/>
        <v>1939607.3260000001</v>
      </c>
      <c r="V29" s="4">
        <f t="shared" ca="1" si="9"/>
        <v>3124421.3079999997</v>
      </c>
      <c r="W29" s="4">
        <f t="shared" ca="1" si="10"/>
        <v>2905435.3659999995</v>
      </c>
    </row>
    <row r="30" spans="1:23" x14ac:dyDescent="0.25">
      <c r="A30" s="7">
        <v>6.5000000000000002E-2</v>
      </c>
      <c r="B30" s="7">
        <v>6227670</v>
      </c>
      <c r="C30" s="7">
        <v>5554570</v>
      </c>
      <c r="D30" s="7">
        <v>3713990</v>
      </c>
      <c r="E30" s="7">
        <v>3441190</v>
      </c>
      <c r="F30" s="7">
        <v>1860160</v>
      </c>
      <c r="G30" s="7">
        <v>1851510</v>
      </c>
      <c r="H30" s="7">
        <v>1053230</v>
      </c>
      <c r="I30" s="7">
        <v>1123420</v>
      </c>
      <c r="J30" s="7">
        <v>1546850</v>
      </c>
      <c r="K30" s="7">
        <v>1350070</v>
      </c>
      <c r="L30" s="7"/>
      <c r="M30" s="7">
        <v>2.16936E-2</v>
      </c>
      <c r="N30" s="4">
        <f t="shared" ca="1" si="0"/>
        <v>24016132.863999993</v>
      </c>
      <c r="O30" s="4">
        <f t="shared" ca="1" si="1"/>
        <v>20777029.439999998</v>
      </c>
      <c r="P30" s="4">
        <f t="shared" ca="1" si="3"/>
        <v>13288946.751999997</v>
      </c>
      <c r="Q30" s="4">
        <f t="shared" ca="1" si="4"/>
        <v>11804743.936000001</v>
      </c>
      <c r="R30" s="4">
        <f t="shared" ca="1" si="5"/>
        <v>5270773.7055999991</v>
      </c>
      <c r="S30" s="4">
        <f t="shared" ca="1" si="6"/>
        <v>5051121.9167999998</v>
      </c>
      <c r="T30" s="4">
        <f t="shared" ca="1" si="7"/>
        <v>1657174.0640000002</v>
      </c>
      <c r="U30" s="4">
        <f t="shared" ca="1" si="8"/>
        <v>1953361.9103999999</v>
      </c>
      <c r="V30" s="4">
        <f t="shared" ca="1" si="9"/>
        <v>3121699.3632</v>
      </c>
      <c r="W30" s="4">
        <f t="shared" ca="1" si="10"/>
        <v>2892614.3263999997</v>
      </c>
    </row>
    <row r="31" spans="1:23" x14ac:dyDescent="0.25">
      <c r="A31" s="7">
        <v>6.7500000000000004E-2</v>
      </c>
      <c r="B31" s="7">
        <v>5777540</v>
      </c>
      <c r="C31" s="7">
        <v>5229450</v>
      </c>
      <c r="D31" s="7">
        <v>3448270</v>
      </c>
      <c r="E31" s="7">
        <v>3230080</v>
      </c>
      <c r="F31" s="7">
        <v>1731450</v>
      </c>
      <c r="G31" s="7">
        <v>1727020</v>
      </c>
      <c r="H31" s="7">
        <v>985279</v>
      </c>
      <c r="I31" s="7">
        <v>1039580</v>
      </c>
      <c r="J31" s="7">
        <v>1448580</v>
      </c>
      <c r="K31" s="7">
        <v>1259160</v>
      </c>
      <c r="L31" s="7"/>
      <c r="M31" s="7">
        <v>2.2140799999999999E-2</v>
      </c>
      <c r="N31" s="4">
        <f t="shared" ca="1" si="0"/>
        <v>23769832.991999995</v>
      </c>
      <c r="O31" s="4">
        <f t="shared" ca="1" si="1"/>
        <v>20473112.32</v>
      </c>
      <c r="P31" s="4">
        <f t="shared" ca="1" si="3"/>
        <v>13162979.455999997</v>
      </c>
      <c r="Q31" s="4">
        <f t="shared" ca="1" si="4"/>
        <v>11654377.408</v>
      </c>
      <c r="R31" s="4">
        <f t="shared" ca="1" si="5"/>
        <v>5235800.8767999997</v>
      </c>
      <c r="S31" s="4">
        <f t="shared" ca="1" si="6"/>
        <v>5014625.0303999996</v>
      </c>
      <c r="T31" s="4">
        <f t="shared" ca="1" si="7"/>
        <v>1664436.5920000002</v>
      </c>
      <c r="U31" s="4">
        <f t="shared" ca="1" si="8"/>
        <v>1967119.5712000001</v>
      </c>
      <c r="V31" s="4">
        <f t="shared" ca="1" si="9"/>
        <v>3118976.8095999998</v>
      </c>
      <c r="W31" s="4">
        <f t="shared" ca="1" si="10"/>
        <v>2879790.4191999999</v>
      </c>
    </row>
    <row r="32" spans="1:23" x14ac:dyDescent="0.25">
      <c r="A32" s="7">
        <v>7.0000000000000007E-2</v>
      </c>
      <c r="B32" s="7">
        <v>5362450</v>
      </c>
      <c r="C32" s="7">
        <v>4932760</v>
      </c>
      <c r="D32" s="7">
        <v>3202910</v>
      </c>
      <c r="E32" s="7">
        <v>3036820</v>
      </c>
      <c r="F32" s="7">
        <v>1612150</v>
      </c>
      <c r="G32" s="7">
        <v>1612060</v>
      </c>
      <c r="H32" s="7">
        <v>921884</v>
      </c>
      <c r="I32" s="7">
        <v>961027</v>
      </c>
      <c r="J32" s="7">
        <v>1357160</v>
      </c>
      <c r="K32" s="7">
        <v>1172400</v>
      </c>
      <c r="L32" s="7"/>
      <c r="M32" s="7">
        <v>2.2588E-2</v>
      </c>
      <c r="N32" s="4">
        <f t="shared" ca="1" si="0"/>
        <v>23521963.199999996</v>
      </c>
      <c r="O32" s="4">
        <f t="shared" ca="1" si="1"/>
        <v>20171624</v>
      </c>
      <c r="P32" s="4">
        <f t="shared" ca="1" si="3"/>
        <v>13036107.52</v>
      </c>
      <c r="Q32" s="4">
        <f t="shared" ca="1" si="4"/>
        <v>11505000</v>
      </c>
      <c r="R32" s="4">
        <f t="shared" ca="1" si="5"/>
        <v>5200418.6720000003</v>
      </c>
      <c r="S32" s="4">
        <f t="shared" ca="1" si="6"/>
        <v>4978050.7039999999</v>
      </c>
      <c r="T32" s="4">
        <f t="shared" ca="1" si="7"/>
        <v>1671499.8879999998</v>
      </c>
      <c r="U32" s="4">
        <f t="shared" ca="1" si="8"/>
        <v>1980331.632</v>
      </c>
      <c r="V32" s="4">
        <f t="shared" ca="1" si="9"/>
        <v>3115907.5360000003</v>
      </c>
      <c r="W32" s="4">
        <f t="shared" ca="1" si="10"/>
        <v>2866683.1519999998</v>
      </c>
    </row>
    <row r="33" spans="1:23" x14ac:dyDescent="0.25">
      <c r="A33" s="7">
        <v>7.2499999999999995E-2</v>
      </c>
      <c r="B33" s="7">
        <v>4977980</v>
      </c>
      <c r="C33" s="7">
        <v>4658250</v>
      </c>
      <c r="D33" s="7">
        <v>2975860</v>
      </c>
      <c r="E33" s="7">
        <v>2858200</v>
      </c>
      <c r="F33" s="7">
        <v>1501990</v>
      </c>
      <c r="G33" s="7">
        <v>1505910</v>
      </c>
      <c r="H33" s="7">
        <v>863511</v>
      </c>
      <c r="I33" s="7">
        <v>888451</v>
      </c>
      <c r="J33" s="7">
        <v>1272610</v>
      </c>
      <c r="K33" s="7">
        <v>1091540</v>
      </c>
      <c r="L33" s="7"/>
      <c r="M33" s="7">
        <v>2.3035199999999999E-2</v>
      </c>
      <c r="N33" s="4">
        <f t="shared" ca="1" si="0"/>
        <v>23267685.279999997</v>
      </c>
      <c r="O33" s="4">
        <f t="shared" ca="1" si="1"/>
        <v>19880049.600000001</v>
      </c>
      <c r="P33" s="4">
        <f t="shared" ca="1" si="3"/>
        <v>12905543.007999999</v>
      </c>
      <c r="Q33" s="4">
        <f t="shared" ca="1" si="4"/>
        <v>11359660</v>
      </c>
      <c r="R33" s="4">
        <f t="shared" ca="1" si="5"/>
        <v>5163365.4687999999</v>
      </c>
      <c r="S33" s="4">
        <f t="shared" ca="1" si="6"/>
        <v>4941160.2816000003</v>
      </c>
      <c r="T33" s="4">
        <f t="shared" ca="1" si="7"/>
        <v>1677749.9552</v>
      </c>
      <c r="U33" s="4">
        <f t="shared" ca="1" si="8"/>
        <v>1991316.6527999998</v>
      </c>
      <c r="V33" s="4">
        <f t="shared" ca="1" si="9"/>
        <v>3111423.0144000002</v>
      </c>
      <c r="W33" s="4">
        <f t="shared" ca="1" si="10"/>
        <v>2852419.2607999998</v>
      </c>
    </row>
    <row r="34" spans="1:23" x14ac:dyDescent="0.25">
      <c r="A34" s="7">
        <v>7.4999999999999997E-2</v>
      </c>
      <c r="B34" s="7">
        <v>4620670</v>
      </c>
      <c r="C34" s="7">
        <v>4399790</v>
      </c>
      <c r="D34" s="7">
        <v>2765440</v>
      </c>
      <c r="E34" s="7">
        <v>2691000</v>
      </c>
      <c r="F34" s="7">
        <v>1400600</v>
      </c>
      <c r="G34" s="7">
        <v>1407750</v>
      </c>
      <c r="H34" s="7">
        <v>810363</v>
      </c>
      <c r="I34" s="7">
        <v>822359</v>
      </c>
      <c r="J34" s="7">
        <v>1194710</v>
      </c>
      <c r="K34" s="7">
        <v>1017990</v>
      </c>
      <c r="L34" s="7"/>
      <c r="M34" s="7">
        <v>2.34824E-2</v>
      </c>
      <c r="N34" s="4">
        <f t="shared" ca="1" si="0"/>
        <v>23013407.359999996</v>
      </c>
      <c r="O34" s="4">
        <f t="shared" ca="1" si="1"/>
        <v>19588475.199999999</v>
      </c>
      <c r="P34" s="4">
        <f t="shared" ca="1" si="3"/>
        <v>12774978.495999999</v>
      </c>
      <c r="Q34" s="4">
        <f t="shared" ca="1" si="4"/>
        <v>11214320</v>
      </c>
      <c r="R34" s="4">
        <f t="shared" ca="1" si="5"/>
        <v>5126312.2655999996</v>
      </c>
      <c r="S34" s="4">
        <f t="shared" ca="1" si="6"/>
        <v>4904269.8591999998</v>
      </c>
      <c r="T34" s="4">
        <f t="shared" ca="1" si="7"/>
        <v>1684000.0223999999</v>
      </c>
      <c r="U34" s="4">
        <f t="shared" ca="1" si="8"/>
        <v>2002301.6735999999</v>
      </c>
      <c r="V34" s="4">
        <f t="shared" ca="1" si="9"/>
        <v>3106938.4928000001</v>
      </c>
      <c r="W34" s="4">
        <f t="shared" ca="1" si="10"/>
        <v>2838155.3695999999</v>
      </c>
    </row>
    <row r="35" spans="1:23" x14ac:dyDescent="0.25">
      <c r="A35" s="7">
        <v>7.7499999999999999E-2</v>
      </c>
      <c r="B35" s="7">
        <v>4287870</v>
      </c>
      <c r="C35" s="7">
        <v>4152170</v>
      </c>
      <c r="D35" s="7">
        <v>2570310</v>
      </c>
      <c r="E35" s="7">
        <v>2532460</v>
      </c>
      <c r="F35" s="7">
        <v>1307560</v>
      </c>
      <c r="G35" s="7">
        <v>1316820</v>
      </c>
      <c r="H35" s="7">
        <v>762401</v>
      </c>
      <c r="I35" s="7">
        <v>763049</v>
      </c>
      <c r="J35" s="7">
        <v>1123040</v>
      </c>
      <c r="K35" s="7">
        <v>952637</v>
      </c>
      <c r="L35" s="7"/>
      <c r="M35" s="7">
        <v>2.3929499999999999E-2</v>
      </c>
      <c r="N35" s="4">
        <f t="shared" ca="1" si="0"/>
        <v>22759186.299999997</v>
      </c>
      <c r="O35" s="4">
        <f t="shared" ca="1" si="1"/>
        <v>19296966</v>
      </c>
      <c r="P35" s="4">
        <f t="shared" ca="1" si="3"/>
        <v>12644443.18</v>
      </c>
      <c r="Q35" s="4">
        <f t="shared" ca="1" si="4"/>
        <v>11069012.5</v>
      </c>
      <c r="R35" s="4">
        <f t="shared" ca="1" si="5"/>
        <v>5089267.3480000002</v>
      </c>
      <c r="S35" s="4">
        <f t="shared" ca="1" si="6"/>
        <v>4867387.6859999998</v>
      </c>
      <c r="T35" s="4">
        <f t="shared" ca="1" si="7"/>
        <v>1690248.6919999998</v>
      </c>
      <c r="U35" s="4">
        <f t="shared" ca="1" si="8"/>
        <v>2013284.2379999999</v>
      </c>
      <c r="V35" s="4">
        <f t="shared" ca="1" si="9"/>
        <v>3102454.9740000004</v>
      </c>
      <c r="W35" s="4">
        <f t="shared" ca="1" si="10"/>
        <v>2823894.6679999996</v>
      </c>
    </row>
    <row r="36" spans="1:23" x14ac:dyDescent="0.25">
      <c r="A36" s="7">
        <v>0.08</v>
      </c>
      <c r="B36" s="7">
        <v>3977710</v>
      </c>
      <c r="C36" s="7">
        <v>3911590</v>
      </c>
      <c r="D36" s="7">
        <v>2389410</v>
      </c>
      <c r="E36" s="7">
        <v>2380540</v>
      </c>
      <c r="F36" s="7">
        <v>1222400</v>
      </c>
      <c r="G36" s="7">
        <v>1232440</v>
      </c>
      <c r="H36" s="7">
        <v>719382</v>
      </c>
      <c r="I36" s="7">
        <v>710573</v>
      </c>
      <c r="J36" s="7">
        <v>1057050</v>
      </c>
      <c r="K36" s="7">
        <v>895776</v>
      </c>
      <c r="L36" s="7"/>
      <c r="M36" s="7">
        <v>2.4376700000000001E-2</v>
      </c>
      <c r="N36" s="4">
        <f t="shared" ref="N36:N67" ca="1" si="11">FORECAST($M36,OFFSET(B$4:B$204,MATCH($M36,$A$4:$A$204,1)-1,0,2),OFFSET($A$4:$A$204,MATCH($M36,$A$4:$A$204,1)-1,0,2))</f>
        <v>22504908.379999995</v>
      </c>
      <c r="O36" s="4">
        <f t="shared" ref="O36:O67" ca="1" si="12">FORECAST($M36,OFFSET(C$4:C$204,MATCH($M36,$A$4:$A$204,1)-1,0,2),OFFSET($A$4:$A$204,MATCH($M36,$A$4:$A$204,1)-1,0,2))</f>
        <v>19005391.600000001</v>
      </c>
      <c r="P36" s="4">
        <f t="shared" ca="1" si="3"/>
        <v>12513878.668</v>
      </c>
      <c r="Q36" s="4">
        <f t="shared" ca="1" si="4"/>
        <v>10923672.5</v>
      </c>
      <c r="R36" s="4">
        <f t="shared" ca="1" si="5"/>
        <v>5052214.1447999999</v>
      </c>
      <c r="S36" s="4">
        <f t="shared" ca="1" si="6"/>
        <v>4830497.2636000002</v>
      </c>
      <c r="T36" s="4">
        <f t="shared" ca="1" si="7"/>
        <v>1696498.7592</v>
      </c>
      <c r="U36" s="4">
        <f t="shared" ca="1" si="8"/>
        <v>2024269.2588</v>
      </c>
      <c r="V36" s="4">
        <f t="shared" ca="1" si="9"/>
        <v>3097970.4524000003</v>
      </c>
      <c r="W36" s="4">
        <f t="shared" ca="1" si="10"/>
        <v>2809630.7767999996</v>
      </c>
    </row>
    <row r="37" spans="1:23" x14ac:dyDescent="0.25">
      <c r="A37" s="7">
        <v>8.2500000000000004E-2</v>
      </c>
      <c r="B37" s="7">
        <v>3688860</v>
      </c>
      <c r="C37" s="7">
        <v>3675990</v>
      </c>
      <c r="D37" s="7">
        <v>2221900</v>
      </c>
      <c r="E37" s="7">
        <v>2234050</v>
      </c>
      <c r="F37" s="7">
        <v>1144600</v>
      </c>
      <c r="G37" s="7">
        <v>1154110</v>
      </c>
      <c r="H37" s="7">
        <v>680906</v>
      </c>
      <c r="I37" s="7">
        <v>664725</v>
      </c>
      <c r="J37" s="7">
        <v>996118</v>
      </c>
      <c r="K37" s="7">
        <v>847091</v>
      </c>
      <c r="L37" s="7"/>
      <c r="M37" s="7">
        <v>2.48238E-2</v>
      </c>
      <c r="N37" s="4">
        <f t="shared" ca="1" si="11"/>
        <v>22250687.319999997</v>
      </c>
      <c r="O37" s="4">
        <f t="shared" ca="1" si="12"/>
        <v>18713882.399999999</v>
      </c>
      <c r="P37" s="4">
        <f t="shared" ca="1" si="3"/>
        <v>12383343.352</v>
      </c>
      <c r="Q37" s="4">
        <f t="shared" ca="1" si="4"/>
        <v>10778365</v>
      </c>
      <c r="R37" s="4">
        <f t="shared" ca="1" si="5"/>
        <v>5015169.2271999996</v>
      </c>
      <c r="S37" s="4">
        <f t="shared" ca="1" si="6"/>
        <v>4793615.0904000001</v>
      </c>
      <c r="T37" s="4">
        <f t="shared" ca="1" si="7"/>
        <v>1702747.4287999999</v>
      </c>
      <c r="U37" s="4">
        <f t="shared" ca="1" si="8"/>
        <v>2035251.8232</v>
      </c>
      <c r="V37" s="4">
        <f t="shared" ca="1" si="9"/>
        <v>3093486.9336000001</v>
      </c>
      <c r="W37" s="4">
        <f t="shared" ca="1" si="10"/>
        <v>2795370.0751999998</v>
      </c>
    </row>
    <row r="38" spans="1:23" x14ac:dyDescent="0.25">
      <c r="A38" s="7">
        <v>8.5000000000000006E-2</v>
      </c>
      <c r="B38" s="7">
        <v>3420390</v>
      </c>
      <c r="C38" s="7">
        <v>3445120</v>
      </c>
      <c r="D38" s="7">
        <v>2067060</v>
      </c>
      <c r="E38" s="7">
        <v>2092740</v>
      </c>
      <c r="F38" s="7">
        <v>1073610</v>
      </c>
      <c r="G38" s="7">
        <v>1081470</v>
      </c>
      <c r="H38" s="7">
        <v>646458</v>
      </c>
      <c r="I38" s="7">
        <v>625034</v>
      </c>
      <c r="J38" s="7">
        <v>939600</v>
      </c>
      <c r="K38" s="7">
        <v>805691</v>
      </c>
      <c r="L38" s="7"/>
      <c r="M38" s="7">
        <v>2.5270999999999998E-2</v>
      </c>
      <c r="N38" s="4">
        <f t="shared" ca="1" si="11"/>
        <v>21994512.400000002</v>
      </c>
      <c r="O38" s="4">
        <f t="shared" ca="1" si="12"/>
        <v>18433332.280000001</v>
      </c>
      <c r="P38" s="4">
        <f t="shared" ca="1" si="3"/>
        <v>12251456.360000001</v>
      </c>
      <c r="Q38" s="4">
        <f t="shared" ca="1" si="4"/>
        <v>10637716.552000001</v>
      </c>
      <c r="R38" s="4">
        <f t="shared" ca="1" si="5"/>
        <v>4977164.2719999999</v>
      </c>
      <c r="S38" s="4">
        <f t="shared" ca="1" si="6"/>
        <v>4756739.8440000005</v>
      </c>
      <c r="T38" s="4">
        <f t="shared" ca="1" si="7"/>
        <v>1708162.8160000001</v>
      </c>
      <c r="U38" s="4">
        <f t="shared" ca="1" si="8"/>
        <v>2044232.5279999999</v>
      </c>
      <c r="V38" s="4">
        <f t="shared" ca="1" si="9"/>
        <v>3087808.9279999998</v>
      </c>
      <c r="W38" s="4">
        <f t="shared" ca="1" si="10"/>
        <v>2780422.18</v>
      </c>
    </row>
    <row r="39" spans="1:23" x14ac:dyDescent="0.25">
      <c r="A39" s="7">
        <v>8.7499999999999994E-2</v>
      </c>
      <c r="B39" s="7">
        <v>3171620</v>
      </c>
      <c r="C39" s="7">
        <v>3220180</v>
      </c>
      <c r="D39" s="7">
        <v>1924260</v>
      </c>
      <c r="E39" s="7">
        <v>1957050</v>
      </c>
      <c r="F39" s="7">
        <v>1008820</v>
      </c>
      <c r="G39" s="7">
        <v>1014290</v>
      </c>
      <c r="H39" s="7">
        <v>615455</v>
      </c>
      <c r="I39" s="7">
        <v>590809</v>
      </c>
      <c r="J39" s="7">
        <v>886861</v>
      </c>
      <c r="K39" s="7">
        <v>770259</v>
      </c>
      <c r="L39" s="7"/>
      <c r="M39" s="7">
        <v>2.5718100000000001E-2</v>
      </c>
      <c r="N39" s="4">
        <f t="shared" ca="1" si="11"/>
        <v>21737161.640000001</v>
      </c>
      <c r="O39" s="4">
        <f t="shared" ca="1" si="12"/>
        <v>18160011.108000003</v>
      </c>
      <c r="P39" s="4">
        <f t="shared" ca="1" si="3"/>
        <v>12118739.196</v>
      </c>
      <c r="Q39" s="4">
        <f t="shared" ca="1" si="4"/>
        <v>10500149.247200001</v>
      </c>
      <c r="R39" s="4">
        <f t="shared" ca="1" si="5"/>
        <v>4938549.1392000001</v>
      </c>
      <c r="S39" s="4">
        <f t="shared" ca="1" si="6"/>
        <v>4719882.7083999999</v>
      </c>
      <c r="T39" s="4">
        <f t="shared" ca="1" si="7"/>
        <v>1713034.4176</v>
      </c>
      <c r="U39" s="4">
        <f t="shared" ca="1" si="8"/>
        <v>2051908.3407999999</v>
      </c>
      <c r="V39" s="4">
        <f t="shared" ca="1" si="9"/>
        <v>3081356.3807999999</v>
      </c>
      <c r="W39" s="4">
        <f t="shared" ca="1" si="10"/>
        <v>2765032.9980000001</v>
      </c>
    </row>
    <row r="40" spans="1:23" x14ac:dyDescent="0.25">
      <c r="A40" s="7">
        <v>0.09</v>
      </c>
      <c r="B40" s="7">
        <v>2941910</v>
      </c>
      <c r="C40" s="7">
        <v>3003530</v>
      </c>
      <c r="D40" s="7">
        <v>1792890</v>
      </c>
      <c r="E40" s="7">
        <v>1827960</v>
      </c>
      <c r="F40" s="7">
        <v>949639</v>
      </c>
      <c r="G40" s="7">
        <v>952396</v>
      </c>
      <c r="H40" s="7">
        <v>587297</v>
      </c>
      <c r="I40" s="7">
        <v>561187</v>
      </c>
      <c r="J40" s="7">
        <v>837326</v>
      </c>
      <c r="K40" s="7">
        <v>739233</v>
      </c>
      <c r="L40" s="7"/>
      <c r="M40" s="7">
        <v>2.61652E-2</v>
      </c>
      <c r="N40" s="4">
        <f t="shared" ca="1" si="11"/>
        <v>21479810.880000003</v>
      </c>
      <c r="O40" s="4">
        <f t="shared" ca="1" si="12"/>
        <v>17886689.936000001</v>
      </c>
      <c r="P40" s="4">
        <f t="shared" ca="1" si="3"/>
        <v>11986022.032000002</v>
      </c>
      <c r="Q40" s="4">
        <f t="shared" ca="1" si="4"/>
        <v>10362581.942400001</v>
      </c>
      <c r="R40" s="4">
        <f t="shared" ca="1" si="5"/>
        <v>4899934.0064000003</v>
      </c>
      <c r="S40" s="4">
        <f t="shared" ca="1" si="6"/>
        <v>4683025.5728000002</v>
      </c>
      <c r="T40" s="4">
        <f t="shared" ca="1" si="7"/>
        <v>1717906.0192</v>
      </c>
      <c r="U40" s="4">
        <f t="shared" ca="1" si="8"/>
        <v>2059584.1535999998</v>
      </c>
      <c r="V40" s="4">
        <f t="shared" ca="1" si="9"/>
        <v>3074903.8336</v>
      </c>
      <c r="W40" s="4">
        <f t="shared" ca="1" si="10"/>
        <v>2749643.8160000001</v>
      </c>
    </row>
    <row r="41" spans="1:23" x14ac:dyDescent="0.25">
      <c r="A41" s="7">
        <v>9.2499999999999999E-2</v>
      </c>
      <c r="B41" s="7">
        <v>2730590</v>
      </c>
      <c r="C41" s="7">
        <v>2797960</v>
      </c>
      <c r="D41" s="7">
        <v>1672290</v>
      </c>
      <c r="E41" s="7">
        <v>1706660</v>
      </c>
      <c r="F41" s="7">
        <v>895430</v>
      </c>
      <c r="G41" s="7">
        <v>895599</v>
      </c>
      <c r="H41" s="7">
        <v>561393</v>
      </c>
      <c r="I41" s="7">
        <v>535205</v>
      </c>
      <c r="J41" s="7">
        <v>790504</v>
      </c>
      <c r="K41" s="7">
        <v>710977</v>
      </c>
      <c r="L41" s="7"/>
      <c r="M41" s="7">
        <v>2.6612400000000001E-2</v>
      </c>
      <c r="N41" s="4">
        <f t="shared" ca="1" si="11"/>
        <v>21222402.560000002</v>
      </c>
      <c r="O41" s="4">
        <f t="shared" ca="1" si="12"/>
        <v>17613307.631999999</v>
      </c>
      <c r="P41" s="4">
        <f t="shared" ca="1" si="3"/>
        <v>11853275.184</v>
      </c>
      <c r="Q41" s="4">
        <f t="shared" ca="1" si="4"/>
        <v>10224983.868799999</v>
      </c>
      <c r="R41" s="4">
        <f t="shared" ca="1" si="5"/>
        <v>4861310.2368000001</v>
      </c>
      <c r="S41" s="4">
        <f t="shared" ca="1" si="6"/>
        <v>4646160.1935999999</v>
      </c>
      <c r="T41" s="4">
        <f t="shared" ca="1" si="7"/>
        <v>1722778.7104000002</v>
      </c>
      <c r="U41" s="4">
        <f t="shared" ca="1" si="8"/>
        <v>2067261.6831999999</v>
      </c>
      <c r="V41" s="4">
        <f t="shared" ca="1" si="9"/>
        <v>3068449.8432</v>
      </c>
      <c r="W41" s="4">
        <f t="shared" ca="1" si="10"/>
        <v>2734251.1919999998</v>
      </c>
    </row>
    <row r="42" spans="1:23" x14ac:dyDescent="0.25">
      <c r="A42" s="7">
        <v>9.5000000000000001E-2</v>
      </c>
      <c r="B42" s="7">
        <v>2536850</v>
      </c>
      <c r="C42" s="7">
        <v>2606160</v>
      </c>
      <c r="D42" s="7">
        <v>1561740</v>
      </c>
      <c r="E42" s="7">
        <v>1594220</v>
      </c>
      <c r="F42" s="7">
        <v>845582</v>
      </c>
      <c r="G42" s="7">
        <v>843662</v>
      </c>
      <c r="H42" s="7">
        <v>537203</v>
      </c>
      <c r="I42" s="7">
        <v>511888</v>
      </c>
      <c r="J42" s="7">
        <v>745995</v>
      </c>
      <c r="K42" s="7">
        <v>683993</v>
      </c>
      <c r="L42" s="7"/>
      <c r="M42" s="7">
        <v>2.70595E-2</v>
      </c>
      <c r="N42" s="4">
        <f t="shared" ca="1" si="11"/>
        <v>20965051.800000001</v>
      </c>
      <c r="O42" s="4">
        <f t="shared" ca="1" si="12"/>
        <v>17339986.460000001</v>
      </c>
      <c r="P42" s="4">
        <f t="shared" ca="1" si="3"/>
        <v>11720558.02</v>
      </c>
      <c r="Q42" s="4">
        <f t="shared" ca="1" si="4"/>
        <v>10087416.563999999</v>
      </c>
      <c r="R42" s="4">
        <f t="shared" ca="1" si="5"/>
        <v>4822695.1040000003</v>
      </c>
      <c r="S42" s="4">
        <f t="shared" ca="1" si="6"/>
        <v>4609303.0580000002</v>
      </c>
      <c r="T42" s="4">
        <f t="shared" ca="1" si="7"/>
        <v>1727650.3120000002</v>
      </c>
      <c r="U42" s="4">
        <f t="shared" ca="1" si="8"/>
        <v>2074937.496</v>
      </c>
      <c r="V42" s="4">
        <f t="shared" ca="1" si="9"/>
        <v>3061997.2959999996</v>
      </c>
      <c r="W42" s="4">
        <f t="shared" ca="1" si="10"/>
        <v>2718862.01</v>
      </c>
    </row>
    <row r="43" spans="1:23" x14ac:dyDescent="0.25">
      <c r="A43" s="7">
        <v>9.7500000000000003E-2</v>
      </c>
      <c r="B43" s="7">
        <v>2359680</v>
      </c>
      <c r="C43" s="7">
        <v>2430190</v>
      </c>
      <c r="D43" s="7">
        <v>1460450</v>
      </c>
      <c r="E43" s="7">
        <v>1491380</v>
      </c>
      <c r="F43" s="7">
        <v>799495</v>
      </c>
      <c r="G43" s="7">
        <v>796243</v>
      </c>
      <c r="H43" s="7">
        <v>514255</v>
      </c>
      <c r="I43" s="7">
        <v>490317</v>
      </c>
      <c r="J43" s="7">
        <v>703511</v>
      </c>
      <c r="K43" s="7">
        <v>657055</v>
      </c>
      <c r="L43" s="7"/>
      <c r="M43" s="7">
        <v>2.7506599999999999E-2</v>
      </c>
      <c r="N43" s="4">
        <f t="shared" ca="1" si="11"/>
        <v>20707721.104000002</v>
      </c>
      <c r="O43" s="4">
        <f t="shared" ca="1" si="12"/>
        <v>17066986.311999999</v>
      </c>
      <c r="P43" s="4">
        <f t="shared" ca="1" si="3"/>
        <v>11587841.383999996</v>
      </c>
      <c r="Q43" s="4">
        <f t="shared" ca="1" si="4"/>
        <v>9949986.9880000018</v>
      </c>
      <c r="R43" s="4">
        <f t="shared" ca="1" si="5"/>
        <v>4784064.1047999989</v>
      </c>
      <c r="S43" s="4">
        <f t="shared" ca="1" si="6"/>
        <v>4572449.803199999</v>
      </c>
      <c r="T43" s="4">
        <f t="shared" ca="1" si="7"/>
        <v>1732496.9656</v>
      </c>
      <c r="U43" s="4">
        <f t="shared" ca="1" si="8"/>
        <v>2082560.06</v>
      </c>
      <c r="V43" s="4">
        <f t="shared" ca="1" si="9"/>
        <v>3055513.148</v>
      </c>
      <c r="W43" s="4">
        <f t="shared" ca="1" si="10"/>
        <v>2703461.4760000003</v>
      </c>
    </row>
    <row r="44" spans="1:23" x14ac:dyDescent="0.25">
      <c r="A44" s="7">
        <v>0.1</v>
      </c>
      <c r="B44" s="7">
        <v>2197880</v>
      </c>
      <c r="C44" s="7">
        <v>2271080</v>
      </c>
      <c r="D44" s="7">
        <v>1367570</v>
      </c>
      <c r="E44" s="7">
        <v>1398340</v>
      </c>
      <c r="F44" s="7">
        <v>756606</v>
      </c>
      <c r="G44" s="7">
        <v>752888</v>
      </c>
      <c r="H44" s="7">
        <v>492163</v>
      </c>
      <c r="I44" s="7">
        <v>469707</v>
      </c>
      <c r="J44" s="7">
        <v>662855</v>
      </c>
      <c r="K44" s="7">
        <v>629301</v>
      </c>
      <c r="L44" s="7"/>
      <c r="M44" s="7">
        <v>2.7953700000000001E-2</v>
      </c>
      <c r="N44" s="4">
        <f t="shared" ca="1" si="11"/>
        <v>20451729.528000001</v>
      </c>
      <c r="O44" s="4">
        <f t="shared" ca="1" si="12"/>
        <v>16815412.083999999</v>
      </c>
      <c r="P44" s="4">
        <f t="shared" ca="1" si="3"/>
        <v>11455159.987999996</v>
      </c>
      <c r="Q44" s="4">
        <f t="shared" ca="1" si="4"/>
        <v>9821749.7659999989</v>
      </c>
      <c r="R44" s="4">
        <f t="shared" ca="1" si="5"/>
        <v>4744374.1435999991</v>
      </c>
      <c r="S44" s="4">
        <f t="shared" ca="1" si="6"/>
        <v>4535855.5623999992</v>
      </c>
      <c r="T44" s="4">
        <f t="shared" ca="1" si="7"/>
        <v>1735678.5292</v>
      </c>
      <c r="U44" s="4">
        <f t="shared" ca="1" si="8"/>
        <v>2086628.6700000002</v>
      </c>
      <c r="V44" s="4">
        <f t="shared" ca="1" si="9"/>
        <v>3046919.8859999999</v>
      </c>
      <c r="W44" s="4">
        <f t="shared" ca="1" si="10"/>
        <v>2687303.2820000001</v>
      </c>
    </row>
    <row r="45" spans="1:23" x14ac:dyDescent="0.25">
      <c r="A45" s="7">
        <v>0.10249999999999999</v>
      </c>
      <c r="B45" s="7">
        <v>2050070</v>
      </c>
      <c r="C45" s="7">
        <v>2128730</v>
      </c>
      <c r="D45" s="7">
        <v>1282170</v>
      </c>
      <c r="E45" s="7">
        <v>1314730</v>
      </c>
      <c r="F45" s="7">
        <v>716391</v>
      </c>
      <c r="G45" s="7">
        <v>713043</v>
      </c>
      <c r="H45" s="7">
        <v>470630</v>
      </c>
      <c r="I45" s="7">
        <v>449452</v>
      </c>
      <c r="J45" s="7">
        <v>623922</v>
      </c>
      <c r="K45" s="7">
        <v>600300</v>
      </c>
      <c r="L45" s="7"/>
      <c r="M45" s="7">
        <v>2.84008E-2</v>
      </c>
      <c r="N45" s="4">
        <f t="shared" ca="1" si="11"/>
        <v>20195737.952</v>
      </c>
      <c r="O45" s="4">
        <f t="shared" ca="1" si="12"/>
        <v>16563837.856000001</v>
      </c>
      <c r="P45" s="4">
        <f t="shared" ca="1" si="3"/>
        <v>11322478.591999996</v>
      </c>
      <c r="Q45" s="4">
        <f t="shared" ca="1" si="4"/>
        <v>9693512.5439999998</v>
      </c>
      <c r="R45" s="4">
        <f t="shared" ca="1" si="5"/>
        <v>4704684.1823999994</v>
      </c>
      <c r="S45" s="4">
        <f t="shared" ca="1" si="6"/>
        <v>4499261.3215999994</v>
      </c>
      <c r="T45" s="4">
        <f t="shared" ca="1" si="7"/>
        <v>1738860.0928</v>
      </c>
      <c r="U45" s="4">
        <f t="shared" ca="1" si="8"/>
        <v>2090697.28</v>
      </c>
      <c r="V45" s="4">
        <f t="shared" ca="1" si="9"/>
        <v>3038326.6239999998</v>
      </c>
      <c r="W45" s="4">
        <f t="shared" ca="1" si="10"/>
        <v>2671145.088</v>
      </c>
    </row>
    <row r="46" spans="1:23" x14ac:dyDescent="0.25">
      <c r="A46" s="7">
        <v>0.105</v>
      </c>
      <c r="B46" s="7">
        <v>1914720</v>
      </c>
      <c r="C46" s="7">
        <v>2001910</v>
      </c>
      <c r="D46" s="7">
        <v>1203320</v>
      </c>
      <c r="E46" s="7">
        <v>1239610</v>
      </c>
      <c r="F46" s="7">
        <v>678386</v>
      </c>
      <c r="G46" s="7">
        <v>676091</v>
      </c>
      <c r="H46" s="7">
        <v>449452</v>
      </c>
      <c r="I46" s="7">
        <v>429148</v>
      </c>
      <c r="J46" s="7">
        <v>586679</v>
      </c>
      <c r="K46" s="7">
        <v>570028</v>
      </c>
      <c r="L46" s="7"/>
      <c r="M46" s="7">
        <v>2.88478E-2</v>
      </c>
      <c r="N46" s="4">
        <f t="shared" ca="1" si="11"/>
        <v>19939803.631999999</v>
      </c>
      <c r="O46" s="4">
        <f t="shared" ca="1" si="12"/>
        <v>16312319.896000002</v>
      </c>
      <c r="P46" s="4">
        <f t="shared" ca="1" si="3"/>
        <v>11189826.871999996</v>
      </c>
      <c r="Q46" s="4">
        <f t="shared" ca="1" si="4"/>
        <v>9565304.0040000007</v>
      </c>
      <c r="R46" s="4">
        <f t="shared" ca="1" si="5"/>
        <v>4665003.0983999986</v>
      </c>
      <c r="S46" s="4">
        <f t="shared" ca="1" si="6"/>
        <v>4462675.2655999996</v>
      </c>
      <c r="T46" s="4">
        <f t="shared" ca="1" si="7"/>
        <v>1742040.9448000002</v>
      </c>
      <c r="U46" s="4">
        <f t="shared" ca="1" si="8"/>
        <v>2094764.98</v>
      </c>
      <c r="V46" s="4">
        <f t="shared" ca="1" si="9"/>
        <v>3029735.284</v>
      </c>
      <c r="W46" s="4">
        <f t="shared" ca="1" si="10"/>
        <v>2654990.5079999999</v>
      </c>
    </row>
    <row r="47" spans="1:23" x14ac:dyDescent="0.25">
      <c r="A47" s="7">
        <v>0.1075</v>
      </c>
      <c r="B47" s="7">
        <v>1790230</v>
      </c>
      <c r="C47" s="7">
        <v>1888470</v>
      </c>
      <c r="D47" s="7">
        <v>1130080</v>
      </c>
      <c r="E47" s="7">
        <v>1171650</v>
      </c>
      <c r="F47" s="7">
        <v>642186</v>
      </c>
      <c r="G47" s="7">
        <v>641389</v>
      </c>
      <c r="H47" s="7">
        <v>428507</v>
      </c>
      <c r="I47" s="7">
        <v>408587</v>
      </c>
      <c r="J47" s="7">
        <v>551142</v>
      </c>
      <c r="K47" s="7">
        <v>538785</v>
      </c>
      <c r="L47" s="7"/>
      <c r="M47" s="7">
        <v>2.9294899999999999E-2</v>
      </c>
      <c r="N47" s="4">
        <f t="shared" ca="1" si="11"/>
        <v>19683812.056000002</v>
      </c>
      <c r="O47" s="4">
        <f t="shared" ca="1" si="12"/>
        <v>16060745.668000001</v>
      </c>
      <c r="P47" s="4">
        <f t="shared" ca="1" si="3"/>
        <v>11057145.475999996</v>
      </c>
      <c r="Q47" s="4">
        <f t="shared" ca="1" si="4"/>
        <v>9437066.7820000015</v>
      </c>
      <c r="R47" s="4">
        <f t="shared" ca="1" si="5"/>
        <v>4625313.1371999998</v>
      </c>
      <c r="S47" s="4">
        <f t="shared" ca="1" si="6"/>
        <v>4426081.0247999988</v>
      </c>
      <c r="T47" s="4">
        <f t="shared" ca="1" si="7"/>
        <v>1745222.5084000002</v>
      </c>
      <c r="U47" s="4">
        <f t="shared" ca="1" si="8"/>
        <v>2098833.59</v>
      </c>
      <c r="V47" s="4">
        <f t="shared" ca="1" si="9"/>
        <v>3021142.0219999999</v>
      </c>
      <c r="W47" s="4">
        <f t="shared" ca="1" si="10"/>
        <v>2638832.3140000002</v>
      </c>
    </row>
    <row r="48" spans="1:23" x14ac:dyDescent="0.25">
      <c r="A48" s="7">
        <v>0.11</v>
      </c>
      <c r="B48" s="7">
        <v>1675020</v>
      </c>
      <c r="C48" s="7">
        <v>1785710</v>
      </c>
      <c r="D48" s="7">
        <v>1061550</v>
      </c>
      <c r="E48" s="7">
        <v>1109290</v>
      </c>
      <c r="F48" s="7">
        <v>607456</v>
      </c>
      <c r="G48" s="7">
        <v>608344</v>
      </c>
      <c r="H48" s="7">
        <v>407749</v>
      </c>
      <c r="I48" s="7">
        <v>387750</v>
      </c>
      <c r="J48" s="7">
        <v>517365</v>
      </c>
      <c r="K48" s="7">
        <v>507132</v>
      </c>
      <c r="L48" s="7"/>
      <c r="M48" s="7">
        <v>2.9742000000000001E-2</v>
      </c>
      <c r="N48" s="4">
        <f t="shared" ca="1" si="11"/>
        <v>19427820.48</v>
      </c>
      <c r="O48" s="4">
        <f t="shared" ca="1" si="12"/>
        <v>15809171.439999999</v>
      </c>
      <c r="P48" s="4">
        <f t="shared" ca="1" si="3"/>
        <v>10924464.079999996</v>
      </c>
      <c r="Q48" s="4">
        <f t="shared" ca="1" si="4"/>
        <v>9308829.5600000005</v>
      </c>
      <c r="R48" s="4">
        <f t="shared" ca="1" si="5"/>
        <v>4585623.175999999</v>
      </c>
      <c r="S48" s="4">
        <f t="shared" ca="1" si="6"/>
        <v>4389486.7839999991</v>
      </c>
      <c r="T48" s="4">
        <f t="shared" ca="1" si="7"/>
        <v>1748404.0720000002</v>
      </c>
      <c r="U48" s="4">
        <f t="shared" ca="1" si="8"/>
        <v>2102902.2000000002</v>
      </c>
      <c r="V48" s="4">
        <f t="shared" ca="1" si="9"/>
        <v>3012548.76</v>
      </c>
      <c r="W48" s="4">
        <f t="shared" ca="1" si="10"/>
        <v>2622674.12</v>
      </c>
    </row>
    <row r="49" spans="1:23" x14ac:dyDescent="0.25">
      <c r="A49" s="7">
        <v>0.1125</v>
      </c>
      <c r="B49" s="7">
        <v>1567550</v>
      </c>
      <c r="C49" s="7">
        <v>1690760</v>
      </c>
      <c r="D49" s="7">
        <v>996930</v>
      </c>
      <c r="E49" s="7">
        <v>1050930</v>
      </c>
      <c r="F49" s="7">
        <v>573933</v>
      </c>
      <c r="G49" s="7">
        <v>576436</v>
      </c>
      <c r="H49" s="7">
        <v>387190</v>
      </c>
      <c r="I49" s="7">
        <v>366747</v>
      </c>
      <c r="J49" s="7">
        <v>485407</v>
      </c>
      <c r="K49" s="7">
        <v>475751</v>
      </c>
      <c r="L49" s="7"/>
      <c r="M49" s="7">
        <v>3.0189000000000001E-2</v>
      </c>
      <c r="N49" s="4">
        <f t="shared" ca="1" si="11"/>
        <v>19174139.039999999</v>
      </c>
      <c r="O49" s="4">
        <f t="shared" ca="1" si="12"/>
        <v>15567421</v>
      </c>
      <c r="P49" s="4">
        <f t="shared" ca="1" si="3"/>
        <v>10792651.520000001</v>
      </c>
      <c r="Q49" s="4">
        <f t="shared" ca="1" si="4"/>
        <v>9184827.4039999992</v>
      </c>
      <c r="R49" s="4">
        <f t="shared" ca="1" si="5"/>
        <v>4545686.5640000002</v>
      </c>
      <c r="S49" s="4">
        <f t="shared" ca="1" si="6"/>
        <v>4353050.4160000002</v>
      </c>
      <c r="T49" s="4">
        <f t="shared" ca="1" si="7"/>
        <v>1750774.4919999999</v>
      </c>
      <c r="U49" s="4">
        <f t="shared" ca="1" si="8"/>
        <v>2105411.0279999999</v>
      </c>
      <c r="V49" s="4">
        <f t="shared" ca="1" si="9"/>
        <v>3003025.2719999999</v>
      </c>
      <c r="W49" s="4">
        <f t="shared" ca="1" si="10"/>
        <v>2606353.9760000003</v>
      </c>
    </row>
    <row r="50" spans="1:23" x14ac:dyDescent="0.25">
      <c r="A50" s="7">
        <v>0.115</v>
      </c>
      <c r="B50" s="7">
        <v>1466470</v>
      </c>
      <c r="C50" s="7">
        <v>1600930</v>
      </c>
      <c r="D50" s="7">
        <v>935500</v>
      </c>
      <c r="E50" s="7">
        <v>995124</v>
      </c>
      <c r="F50" s="7">
        <v>541422</v>
      </c>
      <c r="G50" s="7">
        <v>545275</v>
      </c>
      <c r="H50" s="7">
        <v>366886</v>
      </c>
      <c r="I50" s="7">
        <v>345783</v>
      </c>
      <c r="J50" s="7">
        <v>455327</v>
      </c>
      <c r="K50" s="7">
        <v>445348</v>
      </c>
      <c r="L50" s="7"/>
      <c r="M50" s="7">
        <v>3.0636099999999999E-2</v>
      </c>
      <c r="N50" s="4">
        <f t="shared" ca="1" si="11"/>
        <v>18923476.896000002</v>
      </c>
      <c r="O50" s="4">
        <f t="shared" ca="1" si="12"/>
        <v>15338952.9</v>
      </c>
      <c r="P50" s="4">
        <f t="shared" ca="1" si="3"/>
        <v>10661955.248000002</v>
      </c>
      <c r="Q50" s="4">
        <f t="shared" ca="1" si="4"/>
        <v>9066540.8396000005</v>
      </c>
      <c r="R50" s="4">
        <f t="shared" ca="1" si="5"/>
        <v>4505392.1236000005</v>
      </c>
      <c r="S50" s="4">
        <f t="shared" ca="1" si="6"/>
        <v>4316810.2784000002</v>
      </c>
      <c r="T50" s="4">
        <f t="shared" ca="1" si="7"/>
        <v>1752038.8907999999</v>
      </c>
      <c r="U50" s="4">
        <f t="shared" ca="1" si="8"/>
        <v>2105791.9572000001</v>
      </c>
      <c r="V50" s="4">
        <f t="shared" ca="1" si="9"/>
        <v>2992226.9128</v>
      </c>
      <c r="W50" s="4">
        <f t="shared" ca="1" si="10"/>
        <v>2589804.1224000002</v>
      </c>
    </row>
    <row r="51" spans="1:23" x14ac:dyDescent="0.25">
      <c r="A51" s="7">
        <v>0.11749999999999999</v>
      </c>
      <c r="B51" s="7">
        <v>1370570</v>
      </c>
      <c r="C51" s="7">
        <v>1514000</v>
      </c>
      <c r="D51" s="7">
        <v>876680</v>
      </c>
      <c r="E51" s="7">
        <v>940739</v>
      </c>
      <c r="F51" s="7">
        <v>509793</v>
      </c>
      <c r="G51" s="7">
        <v>514603</v>
      </c>
      <c r="H51" s="7">
        <v>346917</v>
      </c>
      <c r="I51" s="7">
        <v>325102</v>
      </c>
      <c r="J51" s="7">
        <v>427163</v>
      </c>
      <c r="K51" s="7">
        <v>416549</v>
      </c>
      <c r="L51" s="7"/>
      <c r="M51" s="7">
        <v>3.1083099999999999E-2</v>
      </c>
      <c r="N51" s="4">
        <f t="shared" ca="1" si="11"/>
        <v>18672870.816</v>
      </c>
      <c r="O51" s="4">
        <f t="shared" ca="1" si="12"/>
        <v>15110535.9</v>
      </c>
      <c r="P51" s="4">
        <f t="shared" ca="1" si="3"/>
        <v>10531288.208000002</v>
      </c>
      <c r="Q51" s="4">
        <f t="shared" ca="1" si="4"/>
        <v>8948280.7316000015</v>
      </c>
      <c r="R51" s="4">
        <f t="shared" ca="1" si="5"/>
        <v>4465106.6956000011</v>
      </c>
      <c r="S51" s="4">
        <f t="shared" ca="1" si="6"/>
        <v>4280578.2464000005</v>
      </c>
      <c r="T51" s="4">
        <f t="shared" ca="1" si="7"/>
        <v>1753303.0067999999</v>
      </c>
      <c r="U51" s="4">
        <f t="shared" ca="1" si="8"/>
        <v>2106172.8012000001</v>
      </c>
      <c r="V51" s="4">
        <f t="shared" ca="1" si="9"/>
        <v>2981430.9687999999</v>
      </c>
      <c r="W51" s="4">
        <f t="shared" ca="1" si="10"/>
        <v>2573257.9704</v>
      </c>
    </row>
    <row r="52" spans="1:23" x14ac:dyDescent="0.25">
      <c r="A52" s="7">
        <v>0.12</v>
      </c>
      <c r="B52" s="7">
        <v>1278910</v>
      </c>
      <c r="C52" s="7">
        <v>1428440</v>
      </c>
      <c r="D52" s="7">
        <v>820023</v>
      </c>
      <c r="E52" s="7">
        <v>887010</v>
      </c>
      <c r="F52" s="7">
        <v>478975</v>
      </c>
      <c r="G52" s="7">
        <v>484304</v>
      </c>
      <c r="H52" s="7">
        <v>327379</v>
      </c>
      <c r="I52" s="7">
        <v>304944</v>
      </c>
      <c r="J52" s="7">
        <v>400924</v>
      </c>
      <c r="K52" s="7">
        <v>389837</v>
      </c>
      <c r="L52" s="7"/>
      <c r="M52" s="7">
        <v>3.1530099999999998E-2</v>
      </c>
      <c r="N52" s="4">
        <f t="shared" ca="1" si="11"/>
        <v>18422264.736000001</v>
      </c>
      <c r="O52" s="4">
        <f t="shared" ca="1" si="12"/>
        <v>14882118.9</v>
      </c>
      <c r="P52" s="4">
        <f t="shared" ca="1" si="3"/>
        <v>10400621.168000003</v>
      </c>
      <c r="Q52" s="4">
        <f t="shared" ca="1" si="4"/>
        <v>8830020.6236000005</v>
      </c>
      <c r="R52" s="4">
        <f t="shared" ca="1" si="5"/>
        <v>4424821.2676000008</v>
      </c>
      <c r="S52" s="4">
        <f t="shared" ca="1" si="6"/>
        <v>4244346.2144000009</v>
      </c>
      <c r="T52" s="4">
        <f t="shared" ca="1" si="7"/>
        <v>1754567.1228</v>
      </c>
      <c r="U52" s="4">
        <f t="shared" ca="1" si="8"/>
        <v>2106553.6452000001</v>
      </c>
      <c r="V52" s="4">
        <f t="shared" ca="1" si="9"/>
        <v>2970635.0247999998</v>
      </c>
      <c r="W52" s="4">
        <f t="shared" ca="1" si="10"/>
        <v>2556711.8184000002</v>
      </c>
    </row>
    <row r="53" spans="1:23" x14ac:dyDescent="0.25">
      <c r="A53" s="7">
        <v>0.1225</v>
      </c>
      <c r="B53" s="7">
        <v>1190810</v>
      </c>
      <c r="C53" s="7">
        <v>1343390</v>
      </c>
      <c r="D53" s="7">
        <v>765235</v>
      </c>
      <c r="E53" s="7">
        <v>833563</v>
      </c>
      <c r="F53" s="7">
        <v>448955</v>
      </c>
      <c r="G53" s="7">
        <v>454378</v>
      </c>
      <c r="H53" s="7">
        <v>308371</v>
      </c>
      <c r="I53" s="7">
        <v>285506</v>
      </c>
      <c r="J53" s="7">
        <v>376583</v>
      </c>
      <c r="K53" s="7">
        <v>365500</v>
      </c>
      <c r="L53" s="7"/>
      <c r="M53" s="7">
        <v>3.1977199999999997E-2</v>
      </c>
      <c r="N53" s="4">
        <f t="shared" ca="1" si="11"/>
        <v>18171602.592</v>
      </c>
      <c r="O53" s="4">
        <f t="shared" ca="1" si="12"/>
        <v>14653650.800000003</v>
      </c>
      <c r="P53" s="4">
        <f t="shared" ca="1" si="3"/>
        <v>10269924.896000003</v>
      </c>
      <c r="Q53" s="4">
        <f t="shared" ca="1" si="4"/>
        <v>8711734.0592</v>
      </c>
      <c r="R53" s="4">
        <f t="shared" ca="1" si="5"/>
        <v>4384526.8272000011</v>
      </c>
      <c r="S53" s="4">
        <f t="shared" ca="1" si="6"/>
        <v>4208106.0768000009</v>
      </c>
      <c r="T53" s="4">
        <f t="shared" ca="1" si="7"/>
        <v>1755831.5215999999</v>
      </c>
      <c r="U53" s="4">
        <f t="shared" ca="1" si="8"/>
        <v>2106934.5743999998</v>
      </c>
      <c r="V53" s="4">
        <f t="shared" ca="1" si="9"/>
        <v>2959836.6655999999</v>
      </c>
      <c r="W53" s="4">
        <f t="shared" ca="1" si="10"/>
        <v>2540161.9648000002</v>
      </c>
    </row>
    <row r="54" spans="1:23" x14ac:dyDescent="0.25">
      <c r="A54" s="7">
        <v>0.125</v>
      </c>
      <c r="B54" s="7">
        <v>1105810</v>
      </c>
      <c r="C54" s="7">
        <v>1258680</v>
      </c>
      <c r="D54" s="7">
        <v>712146</v>
      </c>
      <c r="E54" s="7">
        <v>780378</v>
      </c>
      <c r="F54" s="7">
        <v>419755</v>
      </c>
      <c r="G54" s="7">
        <v>424924</v>
      </c>
      <c r="H54" s="7">
        <v>289982</v>
      </c>
      <c r="I54" s="7">
        <v>266938</v>
      </c>
      <c r="J54" s="7">
        <v>354081</v>
      </c>
      <c r="K54" s="7">
        <v>343648</v>
      </c>
      <c r="L54" s="7"/>
      <c r="M54" s="7">
        <v>3.2218400000000001E-2</v>
      </c>
      <c r="N54" s="4">
        <f t="shared" ca="1" si="11"/>
        <v>18036376.223999999</v>
      </c>
      <c r="O54" s="4">
        <f t="shared" ca="1" si="12"/>
        <v>14530397.6</v>
      </c>
      <c r="P54" s="4">
        <f t="shared" ca="1" si="3"/>
        <v>10199417.312000003</v>
      </c>
      <c r="Q54" s="4">
        <f t="shared" ca="1" si="4"/>
        <v>8647921.2224000003</v>
      </c>
      <c r="R54" s="4">
        <f t="shared" ca="1" si="5"/>
        <v>4362788.9184000008</v>
      </c>
      <c r="S54" s="4">
        <f t="shared" ca="1" si="6"/>
        <v>4188555.3696000003</v>
      </c>
      <c r="T54" s="4">
        <f t="shared" ca="1" si="7"/>
        <v>1756513.6351999999</v>
      </c>
      <c r="U54" s="4">
        <f t="shared" ca="1" si="8"/>
        <v>2107140.0767999999</v>
      </c>
      <c r="V54" s="4">
        <f t="shared" ca="1" si="9"/>
        <v>2954011.2031999999</v>
      </c>
      <c r="W54" s="4">
        <f t="shared" ca="1" si="10"/>
        <v>2531233.7056</v>
      </c>
    </row>
    <row r="55" spans="1:23" x14ac:dyDescent="0.25">
      <c r="A55" s="7">
        <v>0.1275</v>
      </c>
      <c r="B55" s="7">
        <v>1023700</v>
      </c>
      <c r="C55" s="7">
        <v>1174630</v>
      </c>
      <c r="D55" s="7">
        <v>660714</v>
      </c>
      <c r="E55" s="7">
        <v>727700</v>
      </c>
      <c r="F55" s="7">
        <v>391431</v>
      </c>
      <c r="G55" s="7">
        <v>396092</v>
      </c>
      <c r="H55" s="7">
        <v>272284</v>
      </c>
      <c r="I55" s="7">
        <v>249317</v>
      </c>
      <c r="J55" s="7">
        <v>333323</v>
      </c>
      <c r="K55" s="7">
        <v>324203</v>
      </c>
      <c r="L55" s="7"/>
      <c r="M55" s="7">
        <v>3.24242E-2</v>
      </c>
      <c r="N55" s="4">
        <f t="shared" ca="1" si="11"/>
        <v>17920996.512000002</v>
      </c>
      <c r="O55" s="4">
        <f t="shared" ca="1" si="12"/>
        <v>14425233.800000001</v>
      </c>
      <c r="P55" s="4">
        <f t="shared" ca="1" si="3"/>
        <v>10139257.856000002</v>
      </c>
      <c r="Q55" s="4">
        <f t="shared" ca="1" si="4"/>
        <v>8593473.9512000009</v>
      </c>
      <c r="R55" s="4">
        <f t="shared" ca="1" si="5"/>
        <v>4344241.3991999999</v>
      </c>
      <c r="S55" s="4">
        <f t="shared" ca="1" si="6"/>
        <v>4171874.0448000007</v>
      </c>
      <c r="T55" s="4">
        <f t="shared" ca="1" si="7"/>
        <v>1757095.6376</v>
      </c>
      <c r="U55" s="4">
        <f t="shared" ca="1" si="8"/>
        <v>2107315.4183999998</v>
      </c>
      <c r="V55" s="4">
        <f t="shared" ca="1" si="9"/>
        <v>2949040.7215999998</v>
      </c>
      <c r="W55" s="4">
        <f t="shared" ca="1" si="10"/>
        <v>2523615.8128000004</v>
      </c>
    </row>
    <row r="56" spans="1:23" x14ac:dyDescent="0.25">
      <c r="A56" s="7">
        <v>0.13</v>
      </c>
      <c r="B56" s="7">
        <v>944495</v>
      </c>
      <c r="C56" s="7">
        <v>1091920</v>
      </c>
      <c r="D56" s="7">
        <v>610999</v>
      </c>
      <c r="E56" s="7">
        <v>675944</v>
      </c>
      <c r="F56" s="7">
        <v>364062</v>
      </c>
      <c r="G56" s="7">
        <v>368065</v>
      </c>
      <c r="H56" s="7">
        <v>255332</v>
      </c>
      <c r="I56" s="7">
        <v>232668</v>
      </c>
      <c r="J56" s="7">
        <v>314191</v>
      </c>
      <c r="K56" s="7">
        <v>306956</v>
      </c>
      <c r="L56" s="7"/>
      <c r="M56" s="7">
        <v>3.2871200000000003E-2</v>
      </c>
      <c r="N56" s="4">
        <f t="shared" ca="1" si="11"/>
        <v>17677606.559999999</v>
      </c>
      <c r="O56" s="4">
        <f t="shared" ca="1" si="12"/>
        <v>14215703.455999997</v>
      </c>
      <c r="P56" s="4">
        <f t="shared" ca="1" si="3"/>
        <v>10011671.775999999</v>
      </c>
      <c r="Q56" s="4">
        <f t="shared" ca="1" si="4"/>
        <v>8483329.7599999979</v>
      </c>
      <c r="R56" s="4">
        <f t="shared" ca="1" si="5"/>
        <v>4303811.9455999993</v>
      </c>
      <c r="S56" s="4">
        <f t="shared" ca="1" si="6"/>
        <v>4135936.0032000002</v>
      </c>
      <c r="T56" s="4">
        <f t="shared" ca="1" si="7"/>
        <v>1756640.3552000001</v>
      </c>
      <c r="U56" s="4">
        <f t="shared" ca="1" si="8"/>
        <v>2104731.1168000004</v>
      </c>
      <c r="V56" s="4">
        <f t="shared" ca="1" si="9"/>
        <v>2936428.8672000002</v>
      </c>
      <c r="W56" s="4">
        <f t="shared" ca="1" si="10"/>
        <v>2506989.4815999996</v>
      </c>
    </row>
    <row r="57" spans="1:23" x14ac:dyDescent="0.25">
      <c r="A57" s="7">
        <v>0.13250000000000001</v>
      </c>
      <c r="B57" s="7">
        <v>868338</v>
      </c>
      <c r="C57" s="7">
        <v>1011360</v>
      </c>
      <c r="D57" s="7">
        <v>563136</v>
      </c>
      <c r="E57" s="7">
        <v>625586</v>
      </c>
      <c r="F57" s="7">
        <v>337735</v>
      </c>
      <c r="G57" s="7">
        <v>341017</v>
      </c>
      <c r="H57" s="7">
        <v>239161</v>
      </c>
      <c r="I57" s="7">
        <v>216969</v>
      </c>
      <c r="J57" s="7">
        <v>296544</v>
      </c>
      <c r="K57" s="7">
        <v>291602</v>
      </c>
      <c r="L57" s="7"/>
      <c r="M57" s="7">
        <v>3.3318199999999999E-2</v>
      </c>
      <c r="N57" s="4">
        <f t="shared" ca="1" si="11"/>
        <v>17435690.16</v>
      </c>
      <c r="O57" s="4">
        <f t="shared" ca="1" si="12"/>
        <v>14010029.816</v>
      </c>
      <c r="P57" s="4">
        <f t="shared" ca="1" si="3"/>
        <v>9884714.8360000011</v>
      </c>
      <c r="Q57" s="4">
        <f t="shared" ca="1" si="4"/>
        <v>8374842.8599999994</v>
      </c>
      <c r="R57" s="4">
        <f t="shared" ca="1" si="5"/>
        <v>4263353.0816000002</v>
      </c>
      <c r="S57" s="4">
        <f t="shared" ca="1" si="6"/>
        <v>4100057.9952000007</v>
      </c>
      <c r="T57" s="4">
        <f t="shared" ca="1" si="7"/>
        <v>1755833.9672000001</v>
      </c>
      <c r="U57" s="4">
        <f t="shared" ca="1" si="8"/>
        <v>2101541.3248000001</v>
      </c>
      <c r="V57" s="4">
        <f t="shared" ca="1" si="9"/>
        <v>2923446.1992000001</v>
      </c>
      <c r="W57" s="4">
        <f t="shared" ca="1" si="10"/>
        <v>2490346.7776000001</v>
      </c>
    </row>
    <row r="58" spans="1:23" x14ac:dyDescent="0.25">
      <c r="A58" s="7">
        <v>0.13500000000000001</v>
      </c>
      <c r="B58" s="7">
        <v>795506</v>
      </c>
      <c r="C58" s="7">
        <v>933717</v>
      </c>
      <c r="D58" s="7">
        <v>517308</v>
      </c>
      <c r="E58" s="7">
        <v>577078</v>
      </c>
      <c r="F58" s="7">
        <v>312540</v>
      </c>
      <c r="G58" s="7">
        <v>315102</v>
      </c>
      <c r="H58" s="7">
        <v>223783</v>
      </c>
      <c r="I58" s="7">
        <v>202175</v>
      </c>
      <c r="J58" s="7">
        <v>280228</v>
      </c>
      <c r="K58" s="7">
        <v>277799</v>
      </c>
      <c r="L58" s="7"/>
      <c r="M58" s="7">
        <v>3.3765099999999999E-2</v>
      </c>
      <c r="N58" s="4">
        <f t="shared" ca="1" si="11"/>
        <v>17193827.880000003</v>
      </c>
      <c r="O58" s="4">
        <f t="shared" ca="1" si="12"/>
        <v>13804402.187999999</v>
      </c>
      <c r="P58" s="4">
        <f t="shared" ca="1" si="3"/>
        <v>9757786.2980000004</v>
      </c>
      <c r="Q58" s="4">
        <f t="shared" ca="1" si="4"/>
        <v>8266380.2299999995</v>
      </c>
      <c r="R58" s="4">
        <f t="shared" ca="1" si="5"/>
        <v>4222903.2687999997</v>
      </c>
      <c r="S58" s="4">
        <f t="shared" ca="1" si="6"/>
        <v>4064188.0136000006</v>
      </c>
      <c r="T58" s="4">
        <f t="shared" ca="1" si="7"/>
        <v>1755027.7596</v>
      </c>
      <c r="U58" s="4">
        <f t="shared" ca="1" si="8"/>
        <v>2098352.2464000001</v>
      </c>
      <c r="V58" s="4">
        <f t="shared" ca="1" si="9"/>
        <v>2910466.4356</v>
      </c>
      <c r="W58" s="4">
        <f t="shared" ca="1" si="10"/>
        <v>2473707.7968000001</v>
      </c>
    </row>
    <row r="59" spans="1:23" x14ac:dyDescent="0.25">
      <c r="A59" s="7">
        <v>0.13750000000000001</v>
      </c>
      <c r="B59" s="7">
        <v>726337</v>
      </c>
      <c r="C59" s="7">
        <v>859633</v>
      </c>
      <c r="D59" s="7">
        <v>473727</v>
      </c>
      <c r="E59" s="7">
        <v>530793</v>
      </c>
      <c r="F59" s="7">
        <v>288562</v>
      </c>
      <c r="G59" s="7">
        <v>290440</v>
      </c>
      <c r="H59" s="7">
        <v>209195</v>
      </c>
      <c r="I59" s="7">
        <v>188229</v>
      </c>
      <c r="J59" s="7">
        <v>265088</v>
      </c>
      <c r="K59" s="7">
        <v>265203</v>
      </c>
      <c r="L59" s="7"/>
      <c r="M59" s="7">
        <v>3.4212100000000002E-2</v>
      </c>
      <c r="N59" s="4">
        <f t="shared" ca="1" si="11"/>
        <v>16951911.48</v>
      </c>
      <c r="O59" s="4">
        <f t="shared" ca="1" si="12"/>
        <v>13598728.547999999</v>
      </c>
      <c r="P59" s="4">
        <f t="shared" ca="1" si="3"/>
        <v>9630829.3580000009</v>
      </c>
      <c r="Q59" s="4">
        <f t="shared" ca="1" si="4"/>
        <v>8157893.3299999991</v>
      </c>
      <c r="R59" s="4">
        <f t="shared" ca="1" si="5"/>
        <v>4182444.4048000001</v>
      </c>
      <c r="S59" s="4">
        <f t="shared" ca="1" si="6"/>
        <v>4028310.0056000007</v>
      </c>
      <c r="T59" s="4">
        <f t="shared" ca="1" si="7"/>
        <v>1754221.3716</v>
      </c>
      <c r="U59" s="4">
        <f t="shared" ca="1" si="8"/>
        <v>2095162.4544000002</v>
      </c>
      <c r="V59" s="4">
        <f t="shared" ca="1" si="9"/>
        <v>2897483.7675999999</v>
      </c>
      <c r="W59" s="4">
        <f t="shared" ca="1" si="10"/>
        <v>2457065.0927999998</v>
      </c>
    </row>
    <row r="60" spans="1:23" x14ac:dyDescent="0.25">
      <c r="A60" s="7">
        <v>0.14000000000000001</v>
      </c>
      <c r="B60" s="7">
        <v>661186</v>
      </c>
      <c r="C60" s="7">
        <v>789547</v>
      </c>
      <c r="D60" s="7">
        <v>432600</v>
      </c>
      <c r="E60" s="7">
        <v>486996</v>
      </c>
      <c r="F60" s="7">
        <v>265878</v>
      </c>
      <c r="G60" s="7">
        <v>267118</v>
      </c>
      <c r="H60" s="7">
        <v>195382</v>
      </c>
      <c r="I60" s="7">
        <v>175086</v>
      </c>
      <c r="J60" s="7">
        <v>250969</v>
      </c>
      <c r="K60" s="7">
        <v>253505</v>
      </c>
      <c r="L60" s="7"/>
      <c r="M60" s="7">
        <v>3.4659099999999998E-2</v>
      </c>
      <c r="N60" s="4">
        <f t="shared" ca="1" si="11"/>
        <v>16709995.080000002</v>
      </c>
      <c r="O60" s="4">
        <f t="shared" ca="1" si="12"/>
        <v>13393054.908</v>
      </c>
      <c r="P60" s="4">
        <f t="shared" ca="1" si="3"/>
        <v>9503872.4180000015</v>
      </c>
      <c r="Q60" s="4">
        <f t="shared" ca="1" si="4"/>
        <v>8049406.4299999997</v>
      </c>
      <c r="R60" s="4">
        <f t="shared" ca="1" si="5"/>
        <v>4141985.5408000005</v>
      </c>
      <c r="S60" s="4">
        <f t="shared" ca="1" si="6"/>
        <v>3992431.9976000008</v>
      </c>
      <c r="T60" s="4">
        <f t="shared" ca="1" si="7"/>
        <v>1753414.9836000002</v>
      </c>
      <c r="U60" s="4">
        <f t="shared" ca="1" si="8"/>
        <v>2091972.6624000003</v>
      </c>
      <c r="V60" s="4">
        <f t="shared" ca="1" si="9"/>
        <v>2884501.0996000003</v>
      </c>
      <c r="W60" s="4">
        <f t="shared" ca="1" si="10"/>
        <v>2440422.3887999998</v>
      </c>
    </row>
    <row r="61" spans="1:23" x14ac:dyDescent="0.25">
      <c r="A61" s="7">
        <v>0.14249999999999999</v>
      </c>
      <c r="B61" s="7">
        <v>600381</v>
      </c>
      <c r="C61" s="7">
        <v>723690</v>
      </c>
      <c r="D61" s="7">
        <v>394113</v>
      </c>
      <c r="E61" s="7">
        <v>445834</v>
      </c>
      <c r="F61" s="7">
        <v>244540</v>
      </c>
      <c r="G61" s="7">
        <v>245186</v>
      </c>
      <c r="H61" s="7">
        <v>182315</v>
      </c>
      <c r="I61" s="7">
        <v>162709</v>
      </c>
      <c r="J61" s="7">
        <v>237730</v>
      </c>
      <c r="K61" s="7">
        <v>242456</v>
      </c>
      <c r="L61" s="7"/>
      <c r="M61" s="7">
        <v>3.5105999999999998E-2</v>
      </c>
      <c r="N61" s="4">
        <f t="shared" ca="1" si="11"/>
        <v>16470833.68</v>
      </c>
      <c r="O61" s="4">
        <f t="shared" ca="1" si="12"/>
        <v>13192443.200000001</v>
      </c>
      <c r="P61" s="4">
        <f t="shared" ca="1" si="3"/>
        <v>9378144.2240000032</v>
      </c>
      <c r="Q61" s="4">
        <f t="shared" ca="1" si="4"/>
        <v>7943091.3600000013</v>
      </c>
      <c r="R61" s="4">
        <f t="shared" ca="1" si="5"/>
        <v>4101587.0320000011</v>
      </c>
      <c r="S61" s="4">
        <f t="shared" ca="1" si="6"/>
        <v>3956637.9120000005</v>
      </c>
      <c r="T61" s="4">
        <f t="shared" ca="1" si="7"/>
        <v>1752104.6400000001</v>
      </c>
      <c r="U61" s="4">
        <f t="shared" ca="1" si="8"/>
        <v>2088006.8160000001</v>
      </c>
      <c r="V61" s="4">
        <f t="shared" ca="1" si="9"/>
        <v>2871026.9520000005</v>
      </c>
      <c r="W61" s="4">
        <f t="shared" ca="1" si="10"/>
        <v>2423826.6560000004</v>
      </c>
    </row>
    <row r="62" spans="1:23" x14ac:dyDescent="0.25">
      <c r="A62" s="7">
        <v>0.14499999999999999</v>
      </c>
      <c r="B62" s="7">
        <v>544194</v>
      </c>
      <c r="C62" s="7">
        <v>662130</v>
      </c>
      <c r="D62" s="7">
        <v>358415</v>
      </c>
      <c r="E62" s="7">
        <v>407372</v>
      </c>
      <c r="F62" s="7">
        <v>224590</v>
      </c>
      <c r="G62" s="7">
        <v>224675</v>
      </c>
      <c r="H62" s="7">
        <v>169965</v>
      </c>
      <c r="I62" s="7">
        <v>151080</v>
      </c>
      <c r="J62" s="7">
        <v>225248</v>
      </c>
      <c r="K62" s="7">
        <v>231868</v>
      </c>
      <c r="L62" s="7"/>
      <c r="M62" s="7">
        <v>3.52851E-2</v>
      </c>
      <c r="N62" s="4">
        <f t="shared" ca="1" si="11"/>
        <v>16378468.228</v>
      </c>
      <c r="O62" s="4">
        <f t="shared" ca="1" si="12"/>
        <v>13118510.720000001</v>
      </c>
      <c r="P62" s="4">
        <f t="shared" ca="1" si="3"/>
        <v>9329304.3704000022</v>
      </c>
      <c r="Q62" s="4">
        <f t="shared" ca="1" si="4"/>
        <v>7903252.3560000015</v>
      </c>
      <c r="R62" s="4">
        <f t="shared" ca="1" si="5"/>
        <v>4085463.0172000006</v>
      </c>
      <c r="S62" s="4">
        <f t="shared" ca="1" si="6"/>
        <v>3942390.8652000003</v>
      </c>
      <c r="T62" s="4">
        <f t="shared" ca="1" si="7"/>
        <v>1750929.7439999999</v>
      </c>
      <c r="U62" s="4">
        <f t="shared" ca="1" si="8"/>
        <v>2085416.3136</v>
      </c>
      <c r="V62" s="4">
        <f t="shared" ca="1" si="9"/>
        <v>2864989.8492000005</v>
      </c>
      <c r="W62" s="4">
        <f t="shared" ca="1" si="10"/>
        <v>2417231.4776000003</v>
      </c>
    </row>
    <row r="63" spans="1:23" x14ac:dyDescent="0.25">
      <c r="A63" s="7">
        <v>0.14749999999999999</v>
      </c>
      <c r="B63" s="7">
        <v>492807</v>
      </c>
      <c r="C63" s="7">
        <v>604831</v>
      </c>
      <c r="D63" s="7">
        <v>325602</v>
      </c>
      <c r="E63" s="7">
        <v>371608</v>
      </c>
      <c r="F63" s="7">
        <v>206046</v>
      </c>
      <c r="G63" s="7">
        <v>205593</v>
      </c>
      <c r="H63" s="7">
        <v>158300</v>
      </c>
      <c r="I63" s="7">
        <v>140191</v>
      </c>
      <c r="J63" s="7">
        <v>213419</v>
      </c>
      <c r="K63" s="7">
        <v>221617</v>
      </c>
      <c r="L63" s="7"/>
      <c r="M63" s="7">
        <v>3.5553000000000001E-2</v>
      </c>
      <c r="N63" s="4">
        <f t="shared" ca="1" si="11"/>
        <v>16240306.839999996</v>
      </c>
      <c r="O63" s="4">
        <f t="shared" ca="1" si="12"/>
        <v>13007921.6</v>
      </c>
      <c r="P63" s="4">
        <f t="shared" ca="1" si="3"/>
        <v>9256249.1120000016</v>
      </c>
      <c r="Q63" s="4">
        <f t="shared" ca="1" si="4"/>
        <v>7843660.6800000006</v>
      </c>
      <c r="R63" s="4">
        <f t="shared" ca="1" si="5"/>
        <v>4061344.5160000008</v>
      </c>
      <c r="S63" s="4">
        <f t="shared" ca="1" si="6"/>
        <v>3921079.9560000002</v>
      </c>
      <c r="T63" s="4">
        <f t="shared" ca="1" si="7"/>
        <v>1749172.32</v>
      </c>
      <c r="U63" s="4">
        <f t="shared" ca="1" si="8"/>
        <v>2081541.4079999998</v>
      </c>
      <c r="V63" s="4">
        <f t="shared" ca="1" si="9"/>
        <v>2855959.4760000003</v>
      </c>
      <c r="W63" s="4">
        <f t="shared" ca="1" si="10"/>
        <v>2407366.3280000007</v>
      </c>
    </row>
    <row r="64" spans="1:23" x14ac:dyDescent="0.25">
      <c r="A64" s="7">
        <v>0.15</v>
      </c>
      <c r="B64" s="7">
        <v>446309</v>
      </c>
      <c r="C64" s="7">
        <v>551706</v>
      </c>
      <c r="D64" s="7">
        <v>295718</v>
      </c>
      <c r="E64" s="7">
        <v>338508</v>
      </c>
      <c r="F64" s="7">
        <v>188907</v>
      </c>
      <c r="G64" s="7">
        <v>187937</v>
      </c>
      <c r="H64" s="7">
        <v>147284</v>
      </c>
      <c r="I64" s="7">
        <v>130043</v>
      </c>
      <c r="J64" s="7">
        <v>202154</v>
      </c>
      <c r="K64" s="7">
        <v>211640</v>
      </c>
      <c r="L64" s="7"/>
      <c r="M64" s="7">
        <v>3.5999900000000001E-2</v>
      </c>
      <c r="N64" s="4">
        <f t="shared" ca="1" si="11"/>
        <v>16009831.571999997</v>
      </c>
      <c r="O64" s="4">
        <f t="shared" ca="1" si="12"/>
        <v>12823441.279999999</v>
      </c>
      <c r="P64" s="4">
        <f t="shared" ca="1" si="3"/>
        <v>9134381.2696000002</v>
      </c>
      <c r="Q64" s="4">
        <f t="shared" ca="1" si="4"/>
        <v>7744252.2440000009</v>
      </c>
      <c r="R64" s="4">
        <f t="shared" ca="1" si="5"/>
        <v>4021111.0028000004</v>
      </c>
      <c r="S64" s="4">
        <f t="shared" ca="1" si="6"/>
        <v>3885529.9547999999</v>
      </c>
      <c r="T64" s="4">
        <f t="shared" ca="1" si="7"/>
        <v>1746240.656</v>
      </c>
      <c r="U64" s="4">
        <f t="shared" ca="1" si="8"/>
        <v>2075077.4463999998</v>
      </c>
      <c r="V64" s="4">
        <f t="shared" ca="1" si="9"/>
        <v>2840895.3708000006</v>
      </c>
      <c r="W64" s="4">
        <f t="shared" ca="1" si="10"/>
        <v>2390909.6824000003</v>
      </c>
    </row>
    <row r="65" spans="1:23" x14ac:dyDescent="0.25">
      <c r="A65" s="7">
        <v>0.1525</v>
      </c>
      <c r="B65" s="7">
        <v>404681</v>
      </c>
      <c r="C65" s="7">
        <v>502671</v>
      </c>
      <c r="D65" s="7">
        <v>268746</v>
      </c>
      <c r="E65" s="7">
        <v>308032</v>
      </c>
      <c r="F65" s="7">
        <v>173154</v>
      </c>
      <c r="G65" s="7">
        <v>171693</v>
      </c>
      <c r="H65" s="7">
        <v>136894</v>
      </c>
      <c r="I65" s="7">
        <v>120633</v>
      </c>
      <c r="J65" s="7">
        <v>191394</v>
      </c>
      <c r="K65" s="7">
        <v>201919</v>
      </c>
      <c r="L65" s="7"/>
      <c r="M65" s="7">
        <v>3.6446800000000001E-2</v>
      </c>
      <c r="N65" s="4">
        <f t="shared" ca="1" si="11"/>
        <v>15779356.303999998</v>
      </c>
      <c r="O65" s="4">
        <f t="shared" ca="1" si="12"/>
        <v>12638960.959999999</v>
      </c>
      <c r="P65" s="4">
        <f t="shared" ca="1" si="3"/>
        <v>9012513.4272000007</v>
      </c>
      <c r="Q65" s="4">
        <f t="shared" ca="1" si="4"/>
        <v>7644843.8080000002</v>
      </c>
      <c r="R65" s="4">
        <f t="shared" ca="1" si="5"/>
        <v>3980877.4896000004</v>
      </c>
      <c r="S65" s="4">
        <f t="shared" ca="1" si="6"/>
        <v>3849979.9536000001</v>
      </c>
      <c r="T65" s="4">
        <f t="shared" ca="1" si="7"/>
        <v>1743308.9920000001</v>
      </c>
      <c r="U65" s="4">
        <f t="shared" ca="1" si="8"/>
        <v>2068613.4847999997</v>
      </c>
      <c r="V65" s="4">
        <f t="shared" ca="1" si="9"/>
        <v>2825831.2656000005</v>
      </c>
      <c r="W65" s="4">
        <f t="shared" ca="1" si="10"/>
        <v>2374453.0368000004</v>
      </c>
    </row>
    <row r="66" spans="1:23" x14ac:dyDescent="0.25">
      <c r="A66" s="7">
        <v>0.155</v>
      </c>
      <c r="B66" s="7">
        <v>367805</v>
      </c>
      <c r="C66" s="7">
        <v>457669</v>
      </c>
      <c r="D66" s="7">
        <v>244617</v>
      </c>
      <c r="E66" s="7">
        <v>280138</v>
      </c>
      <c r="F66" s="7">
        <v>158750</v>
      </c>
      <c r="G66" s="7">
        <v>156840</v>
      </c>
      <c r="H66" s="7">
        <v>127105</v>
      </c>
      <c r="I66" s="7">
        <v>111950</v>
      </c>
      <c r="J66" s="7">
        <v>181092</v>
      </c>
      <c r="K66" s="7">
        <v>192465</v>
      </c>
      <c r="L66" s="7"/>
      <c r="M66" s="7">
        <v>3.6893799999999997E-2</v>
      </c>
      <c r="N66" s="4">
        <f t="shared" ca="1" si="11"/>
        <v>15548829.463999998</v>
      </c>
      <c r="O66" s="4">
        <f t="shared" ca="1" si="12"/>
        <v>12454439.359999999</v>
      </c>
      <c r="P66" s="4">
        <f t="shared" ca="1" si="3"/>
        <v>8890618.315200001</v>
      </c>
      <c r="Q66" s="4">
        <f t="shared" ca="1" si="4"/>
        <v>7545413.1280000014</v>
      </c>
      <c r="R66" s="4">
        <f t="shared" ca="1" si="5"/>
        <v>3940634.9736000006</v>
      </c>
      <c r="S66" s="4">
        <f t="shared" ca="1" si="6"/>
        <v>3814421.9976000004</v>
      </c>
      <c r="T66" s="4">
        <f t="shared" ca="1" si="7"/>
        <v>1740376.672</v>
      </c>
      <c r="U66" s="4">
        <f t="shared" ca="1" si="8"/>
        <v>2062148.0767999999</v>
      </c>
      <c r="V66" s="4">
        <f t="shared" ca="1" si="9"/>
        <v>2810763.7896000007</v>
      </c>
      <c r="W66" s="4">
        <f t="shared" ca="1" si="10"/>
        <v>2357992.7088000001</v>
      </c>
    </row>
    <row r="67" spans="1:23" x14ac:dyDescent="0.25">
      <c r="A67" s="7">
        <v>0.1575</v>
      </c>
      <c r="B67" s="7">
        <v>335474</v>
      </c>
      <c r="C67" s="7">
        <v>416689</v>
      </c>
      <c r="D67" s="7">
        <v>223213</v>
      </c>
      <c r="E67" s="7">
        <v>254799</v>
      </c>
      <c r="F67" s="7">
        <v>145647</v>
      </c>
      <c r="G67" s="7">
        <v>143346</v>
      </c>
      <c r="H67" s="7">
        <v>117898</v>
      </c>
      <c r="I67" s="7">
        <v>103973</v>
      </c>
      <c r="J67" s="7">
        <v>171223</v>
      </c>
      <c r="K67" s="7">
        <v>183309</v>
      </c>
      <c r="L67" s="7"/>
      <c r="M67" s="7">
        <v>3.7340699999999998E-2</v>
      </c>
      <c r="N67" s="4">
        <f t="shared" ca="1" si="11"/>
        <v>15318354.195999999</v>
      </c>
      <c r="O67" s="4">
        <f t="shared" ca="1" si="12"/>
        <v>12269959.039999999</v>
      </c>
      <c r="P67" s="4">
        <f t="shared" ca="1" si="3"/>
        <v>8768750.4728000015</v>
      </c>
      <c r="Q67" s="4">
        <f t="shared" ca="1" si="4"/>
        <v>7446004.6920000007</v>
      </c>
      <c r="R67" s="4">
        <f t="shared" ca="1" si="5"/>
        <v>3900401.4604000007</v>
      </c>
      <c r="S67" s="4">
        <f t="shared" ca="1" si="6"/>
        <v>3778871.9964000001</v>
      </c>
      <c r="T67" s="4">
        <f t="shared" ca="1" si="7"/>
        <v>1737445.0079999999</v>
      </c>
      <c r="U67" s="4">
        <f t="shared" ca="1" si="8"/>
        <v>2055684.1151999999</v>
      </c>
      <c r="V67" s="4">
        <f t="shared" ca="1" si="9"/>
        <v>2795699.6844000006</v>
      </c>
      <c r="W67" s="4">
        <f t="shared" ca="1" si="10"/>
        <v>2341536.0632000007</v>
      </c>
    </row>
    <row r="68" spans="1:23" x14ac:dyDescent="0.25">
      <c r="A68" s="7">
        <v>0.16</v>
      </c>
      <c r="B68" s="7">
        <v>307398</v>
      </c>
      <c r="C68" s="7">
        <v>379724</v>
      </c>
      <c r="D68" s="7">
        <v>204372</v>
      </c>
      <c r="E68" s="7">
        <v>231981</v>
      </c>
      <c r="F68" s="7">
        <v>133779</v>
      </c>
      <c r="G68" s="7">
        <v>131166</v>
      </c>
      <c r="H68" s="7">
        <v>109258</v>
      </c>
      <c r="I68" s="7">
        <v>96665.1</v>
      </c>
      <c r="J68" s="7">
        <v>161777</v>
      </c>
      <c r="K68" s="7">
        <v>174486</v>
      </c>
      <c r="L68" s="7"/>
      <c r="M68" s="7">
        <v>3.7787500000000002E-2</v>
      </c>
      <c r="N68" s="4">
        <f t="shared" ref="N68:N99" ca="1" si="13">FORECAST($M68,OFFSET(B$4:B$204,MATCH($M68,$A$4:$A$204,1)-1,0,2),OFFSET($A$4:$A$204,MATCH($M68,$A$4:$A$204,1)-1,0,2))</f>
        <v>15096544</v>
      </c>
      <c r="O68" s="4">
        <f t="shared" ref="O68:O99" ca="1" si="14">FORECAST($M68,OFFSET(C$4:C$204,MATCH($M68,$A$4:$A$204,1)-1,0,2),OFFSET($A$4:$A$204,MATCH($M68,$A$4:$A$204,1)-1,0,2))</f>
        <v>12097618</v>
      </c>
      <c r="P68" s="4">
        <f t="shared" ca="1" si="3"/>
        <v>8650849.8000000007</v>
      </c>
      <c r="Q68" s="4">
        <f t="shared" ca="1" si="4"/>
        <v>7351792.3499999987</v>
      </c>
      <c r="R68" s="4">
        <f t="shared" ca="1" si="5"/>
        <v>3860536.8999999994</v>
      </c>
      <c r="S68" s="4">
        <f t="shared" ca="1" si="6"/>
        <v>3743511.65</v>
      </c>
      <c r="T68" s="4">
        <f t="shared" ca="1" si="7"/>
        <v>1733162.75</v>
      </c>
      <c r="U68" s="4">
        <f t="shared" ca="1" si="8"/>
        <v>2047364.3499999996</v>
      </c>
      <c r="V68" s="4">
        <f t="shared" ca="1" si="9"/>
        <v>2779417.6500000004</v>
      </c>
      <c r="W68" s="4">
        <f t="shared" ca="1" si="10"/>
        <v>2325280.9</v>
      </c>
    </row>
    <row r="69" spans="1:23" x14ac:dyDescent="0.25">
      <c r="A69" s="7">
        <v>0.16250000000000001</v>
      </c>
      <c r="B69" s="7">
        <v>283240</v>
      </c>
      <c r="C69" s="7">
        <v>346762</v>
      </c>
      <c r="D69" s="7">
        <v>187907</v>
      </c>
      <c r="E69" s="7">
        <v>211637</v>
      </c>
      <c r="F69" s="7">
        <v>123078</v>
      </c>
      <c r="G69" s="7">
        <v>120241</v>
      </c>
      <c r="H69" s="7">
        <v>101174</v>
      </c>
      <c r="I69" s="7">
        <v>89977</v>
      </c>
      <c r="J69" s="7">
        <v>152749</v>
      </c>
      <c r="K69" s="7">
        <v>166034</v>
      </c>
      <c r="L69" s="7"/>
      <c r="M69" s="7">
        <v>3.8234400000000002E-2</v>
      </c>
      <c r="N69" s="4">
        <f t="shared" ca="1" si="13"/>
        <v>14879457.855999999</v>
      </c>
      <c r="O69" s="4">
        <f t="shared" ca="1" si="14"/>
        <v>11931943.231999999</v>
      </c>
      <c r="P69" s="4">
        <f t="shared" ref="P69:P132" ca="1" si="15">FORECAST($M69,OFFSET(D$4:D$204,MATCH($M69,$A$4:$A$204,1)-1,0,2),OFFSET($A$4:$A$204,MATCH($M69,$A$4:$A$204,1)-1,0,2))</f>
        <v>8535106.2752000019</v>
      </c>
      <c r="Q69" s="4">
        <f t="shared" ref="Q69:Q132" ca="1" si="16">FORECAST($M69,OFFSET(E$4:E$204,MATCH($M69,$A$4:$A$204,1)-1,0,2),OFFSET($A$4:$A$204,MATCH($M69,$A$4:$A$204,1)-1,0,2))</f>
        <v>7260426.3263999987</v>
      </c>
      <c r="R69" s="4">
        <f t="shared" ref="R69:R132" ca="1" si="17">FORECAST($M69,OFFSET(F$4:F$204,MATCH($M69,$A$4:$A$204,1)-1,0,2),OFFSET($A$4:$A$204,MATCH($M69,$A$4:$A$204,1)-1,0,2))</f>
        <v>3820862.9055999997</v>
      </c>
      <c r="S69" s="4">
        <f t="shared" ref="S69:S132" ca="1" si="18">FORECAST($M69,OFFSET(G$4:G$204,MATCH($M69,$A$4:$A$204,1)-1,0,2),OFFSET($A$4:$A$204,MATCH($M69,$A$4:$A$204,1)-1,0,2))</f>
        <v>3708244.0896000001</v>
      </c>
      <c r="T69" s="4">
        <f t="shared" ref="T69:T132" ca="1" si="19">FORECAST($M69,OFFSET(H$4:H$204,MATCH($M69,$A$4:$A$204,1)-1,0,2),OFFSET($A$4:$A$204,MATCH($M69,$A$4:$A$204,1)-1,0,2))</f>
        <v>1728130.656</v>
      </c>
      <c r="U69" s="4">
        <f t="shared" ref="U69:U132" ca="1" si="20">FORECAST($M69,OFFSET(I$4:I$204,MATCH($M69,$A$4:$A$204,1)-1,0,2),OFFSET($A$4:$A$204,MATCH($M69,$A$4:$A$204,1)-1,0,2))</f>
        <v>2038013.4143999997</v>
      </c>
      <c r="V69" s="4">
        <f t="shared" ref="V69:V132" ca="1" si="21">FORECAST($M69,OFFSET(J$4:J$204,MATCH($M69,$A$4:$A$204,1)-1,0,2),OFFSET($A$4:$A$204,MATCH($M69,$A$4:$A$204,1)-1,0,2))</f>
        <v>2762455.1135999998</v>
      </c>
      <c r="W69" s="4">
        <f t="shared" ref="W69:W132" ca="1" si="22">FORECAST($M69,OFFSET(K$4:K$204,MATCH($M69,$A$4:$A$204,1)-1,0,2),OFFSET($A$4:$A$204,MATCH($M69,$A$4:$A$204,1)-1,0,2))</f>
        <v>2309131.7215999998</v>
      </c>
    </row>
    <row r="70" spans="1:23" x14ac:dyDescent="0.25">
      <c r="A70" s="7">
        <v>0.16500000000000001</v>
      </c>
      <c r="B70" s="7">
        <v>262613</v>
      </c>
      <c r="C70" s="7">
        <v>317740</v>
      </c>
      <c r="D70" s="7">
        <v>173605</v>
      </c>
      <c r="E70" s="7">
        <v>193693</v>
      </c>
      <c r="F70" s="7">
        <v>113467</v>
      </c>
      <c r="G70" s="7">
        <v>110503</v>
      </c>
      <c r="H70" s="7">
        <v>93638.5</v>
      </c>
      <c r="I70" s="7">
        <v>83856.399999999994</v>
      </c>
      <c r="J70" s="7">
        <v>144146</v>
      </c>
      <c r="K70" s="7">
        <v>157980</v>
      </c>
      <c r="L70" s="7"/>
      <c r="M70" s="7">
        <v>3.8351299999999998E-2</v>
      </c>
      <c r="N70" s="4">
        <f t="shared" ca="1" si="13"/>
        <v>14822672.512000002</v>
      </c>
      <c r="O70" s="4">
        <f t="shared" ca="1" si="14"/>
        <v>11888606.064000001</v>
      </c>
      <c r="P70" s="4">
        <f t="shared" ca="1" si="15"/>
        <v>8504830.1104000024</v>
      </c>
      <c r="Q70" s="4">
        <f t="shared" ca="1" si="16"/>
        <v>7236526.8228000002</v>
      </c>
      <c r="R70" s="4">
        <f t="shared" ca="1" si="17"/>
        <v>3810484.9912</v>
      </c>
      <c r="S70" s="4">
        <f t="shared" ca="1" si="18"/>
        <v>3699018.8092</v>
      </c>
      <c r="T70" s="4">
        <f t="shared" ca="1" si="19"/>
        <v>1726814.362</v>
      </c>
      <c r="U70" s="4">
        <f t="shared" ca="1" si="20"/>
        <v>2035567.3987999998</v>
      </c>
      <c r="V70" s="4">
        <f t="shared" ca="1" si="21"/>
        <v>2758018.0572000006</v>
      </c>
      <c r="W70" s="4">
        <f t="shared" ca="1" si="22"/>
        <v>2304907.4232000001</v>
      </c>
    </row>
    <row r="71" spans="1:23" x14ac:dyDescent="0.25">
      <c r="A71" s="7">
        <v>0.16750000000000001</v>
      </c>
      <c r="B71" s="7">
        <v>245119</v>
      </c>
      <c r="C71" s="7">
        <v>292523</v>
      </c>
      <c r="D71" s="7">
        <v>161245</v>
      </c>
      <c r="E71" s="7">
        <v>178035</v>
      </c>
      <c r="F71" s="7">
        <v>104866</v>
      </c>
      <c r="G71" s="7">
        <v>101868</v>
      </c>
      <c r="H71" s="7">
        <v>86640.5</v>
      </c>
      <c r="I71" s="7">
        <v>78247.600000000006</v>
      </c>
      <c r="J71" s="7">
        <v>135972</v>
      </c>
      <c r="K71" s="7">
        <v>150340</v>
      </c>
      <c r="L71" s="7"/>
      <c r="M71" s="7">
        <v>3.8681300000000002E-2</v>
      </c>
      <c r="N71" s="4">
        <f t="shared" ca="1" si="13"/>
        <v>14662371.712000001</v>
      </c>
      <c r="O71" s="4">
        <f t="shared" ca="1" si="14"/>
        <v>11766268.464</v>
      </c>
      <c r="P71" s="4">
        <f t="shared" ca="1" si="15"/>
        <v>8419362.7504000012</v>
      </c>
      <c r="Q71" s="4">
        <f t="shared" ca="1" si="16"/>
        <v>7169060.3027999988</v>
      </c>
      <c r="R71" s="4">
        <f t="shared" ca="1" si="17"/>
        <v>3781188.9111999995</v>
      </c>
      <c r="S71" s="4">
        <f t="shared" ca="1" si="18"/>
        <v>3672976.5291999998</v>
      </c>
      <c r="T71" s="4">
        <f t="shared" ca="1" si="19"/>
        <v>1723098.5619999999</v>
      </c>
      <c r="U71" s="4">
        <f t="shared" ca="1" si="20"/>
        <v>2028662.4787999997</v>
      </c>
      <c r="V71" s="4">
        <f t="shared" ca="1" si="21"/>
        <v>2745492.5772000002</v>
      </c>
      <c r="W71" s="4">
        <f t="shared" ca="1" si="22"/>
        <v>2292982.5432000002</v>
      </c>
    </row>
    <row r="72" spans="1:23" x14ac:dyDescent="0.25">
      <c r="A72" s="7">
        <v>0.17</v>
      </c>
      <c r="B72" s="7">
        <v>230355</v>
      </c>
      <c r="C72" s="7">
        <v>270894</v>
      </c>
      <c r="D72" s="7">
        <v>150607</v>
      </c>
      <c r="E72" s="7">
        <v>164517</v>
      </c>
      <c r="F72" s="7">
        <v>97193.3</v>
      </c>
      <c r="G72" s="7">
        <v>94248.5</v>
      </c>
      <c r="H72" s="7">
        <v>80171.199999999997</v>
      </c>
      <c r="I72" s="7">
        <v>73102.2</v>
      </c>
      <c r="J72" s="7">
        <v>128238</v>
      </c>
      <c r="K72" s="7">
        <v>143116</v>
      </c>
      <c r="L72" s="7"/>
      <c r="M72" s="7">
        <v>3.9128200000000002E-2</v>
      </c>
      <c r="N72" s="4">
        <f t="shared" ca="1" si="13"/>
        <v>14445285.568</v>
      </c>
      <c r="O72" s="4">
        <f t="shared" ca="1" si="14"/>
        <v>11600593.696</v>
      </c>
      <c r="P72" s="4">
        <f t="shared" ca="1" si="15"/>
        <v>8303619.2256000005</v>
      </c>
      <c r="Q72" s="4">
        <f t="shared" ca="1" si="16"/>
        <v>7077694.2791999988</v>
      </c>
      <c r="R72" s="4">
        <f t="shared" ca="1" si="17"/>
        <v>3741514.9167999998</v>
      </c>
      <c r="S72" s="4">
        <f t="shared" ca="1" si="18"/>
        <v>3637708.9687999999</v>
      </c>
      <c r="T72" s="4">
        <f t="shared" ca="1" si="19"/>
        <v>1718066.4679999999</v>
      </c>
      <c r="U72" s="4">
        <f t="shared" ca="1" si="20"/>
        <v>2019311.5431999997</v>
      </c>
      <c r="V72" s="4">
        <f t="shared" ca="1" si="21"/>
        <v>2728530.0408000001</v>
      </c>
      <c r="W72" s="4">
        <f t="shared" ca="1" si="22"/>
        <v>2276833.3648000001</v>
      </c>
    </row>
    <row r="73" spans="1:23" x14ac:dyDescent="0.25">
      <c r="A73" s="7">
        <v>0.17249999999999999</v>
      </c>
      <c r="B73" s="7">
        <v>217930</v>
      </c>
      <c r="C73" s="7">
        <v>252556</v>
      </c>
      <c r="D73" s="7">
        <v>141471</v>
      </c>
      <c r="E73" s="7">
        <v>152954</v>
      </c>
      <c r="F73" s="7">
        <v>90368.1</v>
      </c>
      <c r="G73" s="7">
        <v>87554.6</v>
      </c>
      <c r="H73" s="7">
        <v>74219.399999999994</v>
      </c>
      <c r="I73" s="7">
        <v>68381.100000000006</v>
      </c>
      <c r="J73" s="7">
        <v>120951</v>
      </c>
      <c r="K73" s="7">
        <v>136302</v>
      </c>
      <c r="L73" s="7"/>
      <c r="M73" s="7">
        <v>3.9574999999999999E-2</v>
      </c>
      <c r="N73" s="4">
        <f t="shared" ca="1" si="13"/>
        <v>14228248.000000004</v>
      </c>
      <c r="O73" s="4">
        <f t="shared" ca="1" si="14"/>
        <v>11434956.000000002</v>
      </c>
      <c r="P73" s="4">
        <f t="shared" ca="1" si="15"/>
        <v>8187901.6000000015</v>
      </c>
      <c r="Q73" s="4">
        <f t="shared" ca="1" si="16"/>
        <v>6986348.7000000002</v>
      </c>
      <c r="R73" s="4">
        <f t="shared" ca="1" si="17"/>
        <v>3701849.8</v>
      </c>
      <c r="S73" s="4">
        <f t="shared" ca="1" si="18"/>
        <v>3602449.3000000003</v>
      </c>
      <c r="T73" s="4">
        <f t="shared" ca="1" si="19"/>
        <v>1713035.5</v>
      </c>
      <c r="U73" s="4">
        <f t="shared" ca="1" si="20"/>
        <v>2009962.6999999997</v>
      </c>
      <c r="V73" s="4">
        <f t="shared" ca="1" si="21"/>
        <v>2711571.3000000003</v>
      </c>
      <c r="W73" s="4">
        <f t="shared" ca="1" si="22"/>
        <v>2260687.7999999998</v>
      </c>
    </row>
    <row r="74" spans="1:23" x14ac:dyDescent="0.25">
      <c r="A74" s="7">
        <v>0.17499999999999999</v>
      </c>
      <c r="B74" s="7">
        <v>207474</v>
      </c>
      <c r="C74" s="7">
        <v>237136</v>
      </c>
      <c r="D74" s="7">
        <v>133631</v>
      </c>
      <c r="E74" s="7">
        <v>143133</v>
      </c>
      <c r="F74" s="7">
        <v>84311.6</v>
      </c>
      <c r="G74" s="7">
        <v>81697.100000000006</v>
      </c>
      <c r="H74" s="7">
        <v>68771.199999999997</v>
      </c>
      <c r="I74" s="7">
        <v>64055.6</v>
      </c>
      <c r="J74" s="7">
        <v>114113</v>
      </c>
      <c r="K74" s="7">
        <v>129873</v>
      </c>
      <c r="L74" s="7"/>
      <c r="M74" s="7">
        <v>4.0021800000000003E-2</v>
      </c>
      <c r="N74" s="4">
        <f t="shared" ca="1" si="13"/>
        <v>14011928.088</v>
      </c>
      <c r="O74" s="4">
        <f t="shared" ca="1" si="14"/>
        <v>11270110.08</v>
      </c>
      <c r="P74" s="4">
        <f t="shared" ca="1" si="15"/>
        <v>8072518.1248000003</v>
      </c>
      <c r="Q74" s="4">
        <f t="shared" ca="1" si="16"/>
        <v>6895343.5495999996</v>
      </c>
      <c r="R74" s="4">
        <f t="shared" ca="1" si="17"/>
        <v>3662226.2775999997</v>
      </c>
      <c r="S74" s="4">
        <f t="shared" ca="1" si="18"/>
        <v>3567204.5424000002</v>
      </c>
      <c r="T74" s="4">
        <f t="shared" ca="1" si="19"/>
        <v>1707907.6528</v>
      </c>
      <c r="U74" s="4">
        <f t="shared" ca="1" si="20"/>
        <v>2000495.8752000001</v>
      </c>
      <c r="V74" s="4">
        <f t="shared" ca="1" si="21"/>
        <v>2694532.1607999997</v>
      </c>
      <c r="W74" s="4">
        <f t="shared" ca="1" si="22"/>
        <v>2244559.4136000001</v>
      </c>
    </row>
    <row r="75" spans="1:23" x14ac:dyDescent="0.25">
      <c r="A75" s="7">
        <v>0.17749999999999999</v>
      </c>
      <c r="B75" s="7">
        <v>198653</v>
      </c>
      <c r="C75" s="7">
        <v>224227</v>
      </c>
      <c r="D75" s="7">
        <v>126897</v>
      </c>
      <c r="E75" s="7">
        <v>134832</v>
      </c>
      <c r="F75" s="7">
        <v>78948.100000000006</v>
      </c>
      <c r="G75" s="7">
        <v>76590.899999999994</v>
      </c>
      <c r="H75" s="7">
        <v>63809.1</v>
      </c>
      <c r="I75" s="7">
        <v>60106</v>
      </c>
      <c r="J75" s="7">
        <v>107723</v>
      </c>
      <c r="K75" s="7">
        <v>123798</v>
      </c>
      <c r="L75" s="7"/>
      <c r="M75" s="7">
        <v>4.0468700000000003E-2</v>
      </c>
      <c r="N75" s="4">
        <f t="shared" ca="1" si="13"/>
        <v>13809553.891999997</v>
      </c>
      <c r="O75" s="4">
        <f t="shared" ca="1" si="14"/>
        <v>11120666.720000001</v>
      </c>
      <c r="P75" s="4">
        <f t="shared" ca="1" si="15"/>
        <v>7963624.6831999999</v>
      </c>
      <c r="Q75" s="4">
        <f t="shared" ca="1" si="16"/>
        <v>6810956.316399999</v>
      </c>
      <c r="R75" s="4">
        <f t="shared" ca="1" si="17"/>
        <v>3623404.9684000001</v>
      </c>
      <c r="S75" s="4">
        <f t="shared" ca="1" si="18"/>
        <v>3532242.6615999998</v>
      </c>
      <c r="T75" s="4">
        <f t="shared" ca="1" si="19"/>
        <v>1700889.5352</v>
      </c>
      <c r="U75" s="4">
        <f t="shared" ca="1" si="20"/>
        <v>1988726.3168000001</v>
      </c>
      <c r="V75" s="4">
        <f t="shared" ca="1" si="21"/>
        <v>2675921.4572000001</v>
      </c>
      <c r="W75" s="4">
        <f t="shared" ca="1" si="22"/>
        <v>2228762.3924000002</v>
      </c>
    </row>
    <row r="76" spans="1:23" x14ac:dyDescent="0.25">
      <c r="A76" s="7">
        <v>0.18</v>
      </c>
      <c r="B76" s="7">
        <v>191169</v>
      </c>
      <c r="C76" s="7">
        <v>213408</v>
      </c>
      <c r="D76" s="7">
        <v>121096</v>
      </c>
      <c r="E76" s="7">
        <v>127824</v>
      </c>
      <c r="F76" s="7">
        <v>74205</v>
      </c>
      <c r="G76" s="7">
        <v>72156.100000000006</v>
      </c>
      <c r="H76" s="7">
        <v>59311.5</v>
      </c>
      <c r="I76" s="7">
        <v>56517.7</v>
      </c>
      <c r="J76" s="7">
        <v>101775</v>
      </c>
      <c r="K76" s="7">
        <v>118036</v>
      </c>
      <c r="L76" s="7"/>
      <c r="M76" s="7">
        <v>4.09155E-2</v>
      </c>
      <c r="N76" s="4">
        <f t="shared" ca="1" si="13"/>
        <v>13607224.98</v>
      </c>
      <c r="O76" s="4">
        <f t="shared" ca="1" si="14"/>
        <v>10971256.800000001</v>
      </c>
      <c r="P76" s="4">
        <f t="shared" ca="1" si="15"/>
        <v>7854755.6080000009</v>
      </c>
      <c r="Q76" s="4">
        <f t="shared" ca="1" si="16"/>
        <v>6726587.966</v>
      </c>
      <c r="R76" s="4">
        <f t="shared" ca="1" si="17"/>
        <v>3584592.3460000004</v>
      </c>
      <c r="S76" s="4">
        <f t="shared" ca="1" si="18"/>
        <v>3497288.6040000003</v>
      </c>
      <c r="T76" s="4">
        <f t="shared" ca="1" si="19"/>
        <v>1693872.9879999999</v>
      </c>
      <c r="U76" s="4">
        <f t="shared" ca="1" si="20"/>
        <v>1976959.3920000002</v>
      </c>
      <c r="V76" s="4">
        <f t="shared" ca="1" si="21"/>
        <v>2657314.9179999996</v>
      </c>
      <c r="W76" s="4">
        <f t="shared" ca="1" si="22"/>
        <v>2212968.9060000004</v>
      </c>
    </row>
    <row r="77" spans="1:23" x14ac:dyDescent="0.25">
      <c r="A77" s="7">
        <v>0.1825</v>
      </c>
      <c r="B77" s="7">
        <v>184755</v>
      </c>
      <c r="C77" s="7">
        <v>204277</v>
      </c>
      <c r="D77" s="7">
        <v>116075</v>
      </c>
      <c r="E77" s="7">
        <v>121896</v>
      </c>
      <c r="F77" s="7">
        <v>70014.7</v>
      </c>
      <c r="G77" s="7">
        <v>68320.899999999994</v>
      </c>
      <c r="H77" s="7">
        <v>55255.6</v>
      </c>
      <c r="I77" s="7">
        <v>53281.8</v>
      </c>
      <c r="J77" s="7">
        <v>96260.5</v>
      </c>
      <c r="K77" s="7">
        <v>112547</v>
      </c>
      <c r="L77" s="7"/>
      <c r="M77" s="7">
        <v>4.1362299999999998E-2</v>
      </c>
      <c r="N77" s="4">
        <f t="shared" ca="1" si="13"/>
        <v>13404896.068</v>
      </c>
      <c r="O77" s="4">
        <f t="shared" ca="1" si="14"/>
        <v>10821846.880000003</v>
      </c>
      <c r="P77" s="4">
        <f t="shared" ca="1" si="15"/>
        <v>7745886.532800002</v>
      </c>
      <c r="Q77" s="4">
        <f t="shared" ca="1" si="16"/>
        <v>6642219.6156000001</v>
      </c>
      <c r="R77" s="4">
        <f t="shared" ca="1" si="17"/>
        <v>3545779.7236000006</v>
      </c>
      <c r="S77" s="4">
        <f t="shared" ca="1" si="18"/>
        <v>3462334.5464000003</v>
      </c>
      <c r="T77" s="4">
        <f t="shared" ca="1" si="19"/>
        <v>1686856.4408</v>
      </c>
      <c r="U77" s="4">
        <f t="shared" ca="1" si="20"/>
        <v>1965192.4672000003</v>
      </c>
      <c r="V77" s="4">
        <f t="shared" ca="1" si="21"/>
        <v>2638708.3788000001</v>
      </c>
      <c r="W77" s="4">
        <f t="shared" ca="1" si="22"/>
        <v>2197175.4196000006</v>
      </c>
    </row>
    <row r="78" spans="1:23" x14ac:dyDescent="0.25">
      <c r="A78" s="7">
        <v>0.185</v>
      </c>
      <c r="B78" s="7">
        <v>179191</v>
      </c>
      <c r="C78" s="7">
        <v>196474</v>
      </c>
      <c r="D78" s="7">
        <v>111700</v>
      </c>
      <c r="E78" s="7">
        <v>116854</v>
      </c>
      <c r="F78" s="7">
        <v>66314.100000000006</v>
      </c>
      <c r="G78" s="7">
        <v>65015.4</v>
      </c>
      <c r="H78" s="7">
        <v>51613.5</v>
      </c>
      <c r="I78" s="7">
        <v>50383.5</v>
      </c>
      <c r="J78" s="7">
        <v>91159.5</v>
      </c>
      <c r="K78" s="7">
        <v>107290</v>
      </c>
      <c r="L78" s="7"/>
      <c r="M78" s="7">
        <v>4.1417000000000002E-2</v>
      </c>
      <c r="N78" s="4">
        <f t="shared" ca="1" si="13"/>
        <v>13380125.719999999</v>
      </c>
      <c r="O78" s="4">
        <f t="shared" ca="1" si="14"/>
        <v>10803555.200000001</v>
      </c>
      <c r="P78" s="4">
        <f t="shared" ca="1" si="15"/>
        <v>7732558.1119999997</v>
      </c>
      <c r="Q78" s="4">
        <f t="shared" ca="1" si="16"/>
        <v>6631890.7239999995</v>
      </c>
      <c r="R78" s="4">
        <f t="shared" ca="1" si="17"/>
        <v>3541028.0440000002</v>
      </c>
      <c r="S78" s="4">
        <f t="shared" ca="1" si="18"/>
        <v>3458055.2560000001</v>
      </c>
      <c r="T78" s="4">
        <f t="shared" ca="1" si="19"/>
        <v>1685997.432</v>
      </c>
      <c r="U78" s="4">
        <f t="shared" ca="1" si="20"/>
        <v>1963751.888</v>
      </c>
      <c r="V78" s="4">
        <f t="shared" ca="1" si="21"/>
        <v>2636430.4519999996</v>
      </c>
      <c r="W78" s="4">
        <f t="shared" ca="1" si="22"/>
        <v>2195241.8840000005</v>
      </c>
    </row>
    <row r="79" spans="1:23" x14ac:dyDescent="0.25">
      <c r="A79" s="7">
        <v>0.1875</v>
      </c>
      <c r="B79" s="7">
        <v>174291</v>
      </c>
      <c r="C79" s="7">
        <v>189693</v>
      </c>
      <c r="D79" s="7">
        <v>107858</v>
      </c>
      <c r="E79" s="7">
        <v>112531</v>
      </c>
      <c r="F79" s="7">
        <v>63046.2</v>
      </c>
      <c r="G79" s="7">
        <v>62174.400000000001</v>
      </c>
      <c r="H79" s="7">
        <v>48357.5</v>
      </c>
      <c r="I79" s="7">
        <v>47805.2</v>
      </c>
      <c r="J79" s="7">
        <v>86452</v>
      </c>
      <c r="K79" s="7">
        <v>102235</v>
      </c>
      <c r="L79" s="7"/>
      <c r="M79" s="7">
        <v>4.1809100000000002E-2</v>
      </c>
      <c r="N79" s="4">
        <f t="shared" ca="1" si="13"/>
        <v>13202567.155999999</v>
      </c>
      <c r="O79" s="4">
        <f t="shared" ca="1" si="14"/>
        <v>10672436.960000001</v>
      </c>
      <c r="P79" s="4">
        <f t="shared" ca="1" si="15"/>
        <v>7637017.4576000012</v>
      </c>
      <c r="Q79" s="4">
        <f t="shared" ca="1" si="16"/>
        <v>6557851.2651999993</v>
      </c>
      <c r="R79" s="4">
        <f t="shared" ca="1" si="17"/>
        <v>3506967.1012000004</v>
      </c>
      <c r="S79" s="4">
        <f t="shared" ca="1" si="18"/>
        <v>3427380.4888000004</v>
      </c>
      <c r="T79" s="4">
        <f t="shared" ca="1" si="19"/>
        <v>1679839.8936000001</v>
      </c>
      <c r="U79" s="4">
        <f t="shared" ca="1" si="20"/>
        <v>1953425.5424000002</v>
      </c>
      <c r="V79" s="4">
        <f t="shared" ca="1" si="21"/>
        <v>2620101.8395999996</v>
      </c>
      <c r="W79" s="4">
        <f t="shared" ca="1" si="22"/>
        <v>2181381.9332000003</v>
      </c>
    </row>
    <row r="80" spans="1:23" x14ac:dyDescent="0.25">
      <c r="A80" s="7">
        <v>0.19</v>
      </c>
      <c r="B80" s="7">
        <v>169899</v>
      </c>
      <c r="C80" s="7">
        <v>183683</v>
      </c>
      <c r="D80" s="7">
        <v>104450</v>
      </c>
      <c r="E80" s="7">
        <v>108779</v>
      </c>
      <c r="F80" s="7">
        <v>60158.8</v>
      </c>
      <c r="G80" s="7">
        <v>59731.1</v>
      </c>
      <c r="H80" s="7">
        <v>45458.2</v>
      </c>
      <c r="I80" s="7">
        <v>45519.3</v>
      </c>
      <c r="J80" s="7">
        <v>82115.600000000006</v>
      </c>
      <c r="K80" s="7">
        <v>97358.6</v>
      </c>
      <c r="L80" s="7"/>
      <c r="M80" s="7">
        <v>4.2255899999999999E-2</v>
      </c>
      <c r="N80" s="4">
        <f t="shared" ca="1" si="13"/>
        <v>13000238.243999999</v>
      </c>
      <c r="O80" s="4">
        <f t="shared" ca="1" si="14"/>
        <v>10523027.040000001</v>
      </c>
      <c r="P80" s="4">
        <f t="shared" ca="1" si="15"/>
        <v>7528148.3824000023</v>
      </c>
      <c r="Q80" s="4">
        <f t="shared" ca="1" si="16"/>
        <v>6473482.9148000004</v>
      </c>
      <c r="R80" s="4">
        <f t="shared" ca="1" si="17"/>
        <v>3468154.4788000006</v>
      </c>
      <c r="S80" s="4">
        <f t="shared" ca="1" si="18"/>
        <v>3392426.4312000005</v>
      </c>
      <c r="T80" s="4">
        <f t="shared" ca="1" si="19"/>
        <v>1672823.3464000002</v>
      </c>
      <c r="U80" s="4">
        <f t="shared" ca="1" si="20"/>
        <v>1941658.6176000002</v>
      </c>
      <c r="V80" s="4">
        <f t="shared" ca="1" si="21"/>
        <v>2601495.3004000001</v>
      </c>
      <c r="W80" s="4">
        <f t="shared" ca="1" si="22"/>
        <v>2165588.4468</v>
      </c>
    </row>
    <row r="81" spans="1:23" x14ac:dyDescent="0.25">
      <c r="A81" s="7">
        <v>0.1925</v>
      </c>
      <c r="B81" s="7">
        <v>165891</v>
      </c>
      <c r="C81" s="7">
        <v>178252</v>
      </c>
      <c r="D81" s="7">
        <v>101396</v>
      </c>
      <c r="E81" s="7">
        <v>105474</v>
      </c>
      <c r="F81" s="7">
        <v>57605.1</v>
      </c>
      <c r="G81" s="7">
        <v>57618.5</v>
      </c>
      <c r="H81" s="7">
        <v>42885.4</v>
      </c>
      <c r="I81" s="7">
        <v>43491.8</v>
      </c>
      <c r="J81" s="7">
        <v>78120.800000000003</v>
      </c>
      <c r="K81" s="7">
        <v>92651</v>
      </c>
      <c r="L81" s="7"/>
      <c r="M81" s="7">
        <v>4.27026E-2</v>
      </c>
      <c r="N81" s="4">
        <f t="shared" ca="1" si="13"/>
        <v>12804932.16</v>
      </c>
      <c r="O81" s="4">
        <f t="shared" ca="1" si="14"/>
        <v>10379921.4352</v>
      </c>
      <c r="P81" s="4">
        <f t="shared" ca="1" si="15"/>
        <v>7422603.6223999988</v>
      </c>
      <c r="Q81" s="4">
        <f t="shared" ca="1" si="16"/>
        <v>6391865.3055999987</v>
      </c>
      <c r="R81" s="4">
        <f t="shared" ca="1" si="17"/>
        <v>3429849.7495999993</v>
      </c>
      <c r="S81" s="4">
        <f t="shared" ca="1" si="18"/>
        <v>3357656.8640000001</v>
      </c>
      <c r="T81" s="4">
        <f t="shared" ca="1" si="19"/>
        <v>1664989.0552000003</v>
      </c>
      <c r="U81" s="4">
        <f t="shared" ca="1" si="20"/>
        <v>1929018.2840000002</v>
      </c>
      <c r="V81" s="4">
        <f t="shared" ca="1" si="21"/>
        <v>2582284.3152000001</v>
      </c>
      <c r="W81" s="4">
        <f t="shared" ca="1" si="22"/>
        <v>2149921.676</v>
      </c>
    </row>
    <row r="82" spans="1:23" x14ac:dyDescent="0.25">
      <c r="A82" s="7">
        <v>0.19500000000000001</v>
      </c>
      <c r="B82" s="7">
        <v>162164</v>
      </c>
      <c r="C82" s="7">
        <v>173251</v>
      </c>
      <c r="D82" s="7">
        <v>98627.5</v>
      </c>
      <c r="E82" s="7">
        <v>102510</v>
      </c>
      <c r="F82" s="7">
        <v>55342.8</v>
      </c>
      <c r="G82" s="7">
        <v>55770</v>
      </c>
      <c r="H82" s="7">
        <v>40610.5</v>
      </c>
      <c r="I82" s="7">
        <v>41682.800000000003</v>
      </c>
      <c r="J82" s="7">
        <v>74442.100000000006</v>
      </c>
      <c r="K82" s="7">
        <v>88116</v>
      </c>
      <c r="L82" s="7"/>
      <c r="M82" s="7">
        <v>4.3149399999999997E-2</v>
      </c>
      <c r="N82" s="4">
        <f t="shared" ca="1" si="13"/>
        <v>12617991.040000003</v>
      </c>
      <c r="O82" s="4">
        <f t="shared" ca="1" si="14"/>
        <v>10244340.868800001</v>
      </c>
      <c r="P82" s="4">
        <f t="shared" ca="1" si="15"/>
        <v>7321012.0255999994</v>
      </c>
      <c r="Q82" s="4">
        <f t="shared" ca="1" si="16"/>
        <v>6313521.606399999</v>
      </c>
      <c r="R82" s="4">
        <f t="shared" ca="1" si="17"/>
        <v>3392138.0423999992</v>
      </c>
      <c r="S82" s="4">
        <f t="shared" ca="1" si="18"/>
        <v>3323092.4160000002</v>
      </c>
      <c r="T82" s="4">
        <f t="shared" ca="1" si="19"/>
        <v>1656165.6488000003</v>
      </c>
      <c r="U82" s="4">
        <f t="shared" ca="1" si="20"/>
        <v>1915319.3960000004</v>
      </c>
      <c r="V82" s="4">
        <f t="shared" ca="1" si="21"/>
        <v>2562335.5888</v>
      </c>
      <c r="W82" s="4">
        <f t="shared" ca="1" si="22"/>
        <v>2134399.844</v>
      </c>
    </row>
    <row r="83" spans="1:23" x14ac:dyDescent="0.25">
      <c r="A83" s="7">
        <v>0.19750000000000001</v>
      </c>
      <c r="B83" s="7">
        <v>158643</v>
      </c>
      <c r="C83" s="7">
        <v>168573</v>
      </c>
      <c r="D83" s="7">
        <v>96091.5</v>
      </c>
      <c r="E83" s="7">
        <v>99798.1</v>
      </c>
      <c r="F83" s="7">
        <v>53335.6</v>
      </c>
      <c r="G83" s="7">
        <v>54122.3</v>
      </c>
      <c r="H83" s="7">
        <v>38604.400000000001</v>
      </c>
      <c r="I83" s="7">
        <v>40051.199999999997</v>
      </c>
      <c r="J83" s="7">
        <v>71048.100000000006</v>
      </c>
      <c r="K83" s="7">
        <v>83768.399999999994</v>
      </c>
      <c r="L83" s="7"/>
      <c r="M83" s="7">
        <v>4.3596099999999999E-2</v>
      </c>
      <c r="N83" s="4">
        <f t="shared" ca="1" si="13"/>
        <v>12431091.760000002</v>
      </c>
      <c r="O83" s="4">
        <f t="shared" ca="1" si="14"/>
        <v>10108790.647200001</v>
      </c>
      <c r="P83" s="4">
        <f t="shared" ca="1" si="15"/>
        <v>7219443.1663999986</v>
      </c>
      <c r="Q83" s="4">
        <f t="shared" ca="1" si="16"/>
        <v>6235195.4415999986</v>
      </c>
      <c r="R83" s="4">
        <f t="shared" ca="1" si="17"/>
        <v>3354434.7755999994</v>
      </c>
      <c r="S83" s="4">
        <f t="shared" ca="1" si="18"/>
        <v>3288535.7039999999</v>
      </c>
      <c r="T83" s="4">
        <f t="shared" ca="1" si="19"/>
        <v>1647344.2172000003</v>
      </c>
      <c r="U83" s="4">
        <f t="shared" ca="1" si="20"/>
        <v>1901623.5740000003</v>
      </c>
      <c r="V83" s="4">
        <f t="shared" ca="1" si="21"/>
        <v>2542391.3272000002</v>
      </c>
      <c r="W83" s="4">
        <f t="shared" ca="1" si="22"/>
        <v>2118881.4859999996</v>
      </c>
    </row>
    <row r="84" spans="1:23" x14ac:dyDescent="0.25">
      <c r="A84" s="7">
        <v>0.2</v>
      </c>
      <c r="B84" s="7">
        <v>155269</v>
      </c>
      <c r="C84" s="7">
        <v>164134</v>
      </c>
      <c r="D84" s="7">
        <v>93743</v>
      </c>
      <c r="E84" s="7">
        <v>97264.4</v>
      </c>
      <c r="F84" s="7">
        <v>51550.7</v>
      </c>
      <c r="G84" s="7">
        <v>52617.599999999999</v>
      </c>
      <c r="H84" s="7">
        <v>36840.300000000003</v>
      </c>
      <c r="I84" s="7">
        <v>38558.800000000003</v>
      </c>
      <c r="J84" s="7">
        <v>67911.199999999997</v>
      </c>
      <c r="K84" s="7">
        <v>79631.100000000006</v>
      </c>
      <c r="L84" s="7"/>
      <c r="M84" s="7">
        <v>4.4042900000000003E-2</v>
      </c>
      <c r="N84" s="4">
        <f t="shared" ca="1" si="13"/>
        <v>12244150.639999997</v>
      </c>
      <c r="O84" s="4">
        <f t="shared" ca="1" si="14"/>
        <v>9973210.0807999987</v>
      </c>
      <c r="P84" s="4">
        <f t="shared" ca="1" si="15"/>
        <v>7117851.5695999973</v>
      </c>
      <c r="Q84" s="4">
        <f t="shared" ca="1" si="16"/>
        <v>6156851.742399998</v>
      </c>
      <c r="R84" s="4">
        <f t="shared" ca="1" si="17"/>
        <v>3316723.0683999988</v>
      </c>
      <c r="S84" s="4">
        <f t="shared" ca="1" si="18"/>
        <v>3253971.2559999996</v>
      </c>
      <c r="T84" s="4">
        <f t="shared" ca="1" si="19"/>
        <v>1638520.8108000001</v>
      </c>
      <c r="U84" s="4">
        <f t="shared" ca="1" si="20"/>
        <v>1887924.686</v>
      </c>
      <c r="V84" s="4">
        <f t="shared" ca="1" si="21"/>
        <v>2522442.6007999997</v>
      </c>
      <c r="W84" s="4">
        <f t="shared" ca="1" si="22"/>
        <v>2103359.6539999996</v>
      </c>
    </row>
    <row r="85" spans="1:23" x14ac:dyDescent="0.25">
      <c r="A85" s="7">
        <v>0.20250000000000001</v>
      </c>
      <c r="B85" s="7">
        <v>151998</v>
      </c>
      <c r="C85" s="7">
        <v>159874</v>
      </c>
      <c r="D85" s="7">
        <v>91549.5</v>
      </c>
      <c r="E85" s="7">
        <v>94850.9</v>
      </c>
      <c r="F85" s="7">
        <v>49961.5</v>
      </c>
      <c r="G85" s="7">
        <v>51208.6</v>
      </c>
      <c r="H85" s="7">
        <v>35293.599999999999</v>
      </c>
      <c r="I85" s="7">
        <v>37173.9</v>
      </c>
      <c r="J85" s="7">
        <v>65002.3</v>
      </c>
      <c r="K85" s="7">
        <v>75730.399999999994</v>
      </c>
      <c r="L85" s="7"/>
      <c r="M85" s="7">
        <v>4.44822E-2</v>
      </c>
      <c r="N85" s="4">
        <f t="shared" ca="1" si="13"/>
        <v>12060347.52</v>
      </c>
      <c r="O85" s="4">
        <f t="shared" ca="1" si="14"/>
        <v>9839905.3743999992</v>
      </c>
      <c r="P85" s="4">
        <f t="shared" ca="1" si="15"/>
        <v>7017965.2927999981</v>
      </c>
      <c r="Q85" s="4">
        <f t="shared" ca="1" si="16"/>
        <v>6079823.1231999984</v>
      </c>
      <c r="R85" s="4">
        <f t="shared" ca="1" si="17"/>
        <v>3279644.391199999</v>
      </c>
      <c r="S85" s="4">
        <f t="shared" ca="1" si="18"/>
        <v>3219987.0079999999</v>
      </c>
      <c r="T85" s="4">
        <f t="shared" ca="1" si="19"/>
        <v>1629845.5144000002</v>
      </c>
      <c r="U85" s="4">
        <f t="shared" ca="1" si="20"/>
        <v>1874455.7480000001</v>
      </c>
      <c r="V85" s="4">
        <f t="shared" ca="1" si="21"/>
        <v>2502828.7343999995</v>
      </c>
      <c r="W85" s="4">
        <f t="shared" ca="1" si="22"/>
        <v>2088098.3719999997</v>
      </c>
    </row>
    <row r="86" spans="1:23" x14ac:dyDescent="0.25">
      <c r="A86" s="7">
        <v>0.20499999999999999</v>
      </c>
      <c r="B86" s="7">
        <v>148798</v>
      </c>
      <c r="C86" s="7">
        <v>155747</v>
      </c>
      <c r="D86" s="7">
        <v>89482.1</v>
      </c>
      <c r="E86" s="7">
        <v>92511.8</v>
      </c>
      <c r="F86" s="7">
        <v>48542.3</v>
      </c>
      <c r="G86" s="7">
        <v>49858.400000000001</v>
      </c>
      <c r="H86" s="7">
        <v>33939.699999999997</v>
      </c>
      <c r="I86" s="7">
        <v>35872.5</v>
      </c>
      <c r="J86" s="7">
        <v>62294.8</v>
      </c>
      <c r="K86" s="7">
        <v>72088.7</v>
      </c>
      <c r="L86" s="7"/>
      <c r="M86" s="7">
        <v>4.4489599999999997E-2</v>
      </c>
      <c r="N86" s="4">
        <f t="shared" ca="1" si="13"/>
        <v>12057251.359999999</v>
      </c>
      <c r="O86" s="4">
        <f t="shared" ca="1" si="14"/>
        <v>9837659.8592000008</v>
      </c>
      <c r="P86" s="4">
        <f t="shared" ca="1" si="15"/>
        <v>7016282.7103999984</v>
      </c>
      <c r="Q86" s="4">
        <f t="shared" ca="1" si="16"/>
        <v>6078525.5775999986</v>
      </c>
      <c r="R86" s="4">
        <f t="shared" ca="1" si="17"/>
        <v>3279019.8015999994</v>
      </c>
      <c r="S86" s="4">
        <f t="shared" ca="1" si="18"/>
        <v>3219414.5440000002</v>
      </c>
      <c r="T86" s="4">
        <f t="shared" ca="1" si="19"/>
        <v>1629699.3792000003</v>
      </c>
      <c r="U86" s="4">
        <f t="shared" ca="1" si="20"/>
        <v>1874228.8640000003</v>
      </c>
      <c r="V86" s="4">
        <f t="shared" ca="1" si="21"/>
        <v>2502498.3391999998</v>
      </c>
      <c r="W86" s="4">
        <f t="shared" ca="1" si="22"/>
        <v>2087841.2959999999</v>
      </c>
    </row>
    <row r="87" spans="1:23" x14ac:dyDescent="0.25">
      <c r="A87" s="7">
        <v>0.20749999999999999</v>
      </c>
      <c r="B87" s="7">
        <v>145648</v>
      </c>
      <c r="C87" s="7">
        <v>151727</v>
      </c>
      <c r="D87" s="7">
        <v>87519.8</v>
      </c>
      <c r="E87" s="7">
        <v>90223.1</v>
      </c>
      <c r="F87" s="7">
        <v>47272</v>
      </c>
      <c r="G87" s="7">
        <v>48548.4</v>
      </c>
      <c r="H87" s="7">
        <v>32756.7</v>
      </c>
      <c r="I87" s="7">
        <v>34643.4</v>
      </c>
      <c r="J87" s="7">
        <v>59763.199999999997</v>
      </c>
      <c r="K87" s="7">
        <v>68720.800000000003</v>
      </c>
      <c r="L87" s="7"/>
      <c r="M87" s="7">
        <v>4.4936299999999998E-2</v>
      </c>
      <c r="N87" s="4">
        <f t="shared" ca="1" si="13"/>
        <v>11870352.079999998</v>
      </c>
      <c r="O87" s="4">
        <f t="shared" ca="1" si="14"/>
        <v>9702109.6375999991</v>
      </c>
      <c r="P87" s="4">
        <f t="shared" ca="1" si="15"/>
        <v>6914713.8511999976</v>
      </c>
      <c r="Q87" s="4">
        <f t="shared" ca="1" si="16"/>
        <v>6000199.4127999982</v>
      </c>
      <c r="R87" s="4">
        <f t="shared" ca="1" si="17"/>
        <v>3241316.5347999991</v>
      </c>
      <c r="S87" s="4">
        <f t="shared" ca="1" si="18"/>
        <v>3184857.8319999999</v>
      </c>
      <c r="T87" s="4">
        <f t="shared" ca="1" si="19"/>
        <v>1620877.9476000001</v>
      </c>
      <c r="U87" s="4">
        <f t="shared" ca="1" si="20"/>
        <v>1860533.0420000001</v>
      </c>
      <c r="V87" s="4">
        <f t="shared" ca="1" si="21"/>
        <v>2482554.0775999995</v>
      </c>
      <c r="W87" s="4">
        <f t="shared" ca="1" si="22"/>
        <v>2072322.9379999998</v>
      </c>
    </row>
    <row r="88" spans="1:23" x14ac:dyDescent="0.25">
      <c r="A88" s="7">
        <v>0.21</v>
      </c>
      <c r="B88" s="7">
        <v>142538</v>
      </c>
      <c r="C88" s="7">
        <v>147796</v>
      </c>
      <c r="D88" s="7">
        <v>85648.8</v>
      </c>
      <c r="E88" s="7">
        <v>87972.5</v>
      </c>
      <c r="F88" s="7">
        <v>46132.5</v>
      </c>
      <c r="G88" s="7">
        <v>47271.5</v>
      </c>
      <c r="H88" s="7">
        <v>31724.400000000001</v>
      </c>
      <c r="I88" s="7">
        <v>33483.5</v>
      </c>
      <c r="J88" s="7">
        <v>57385.7</v>
      </c>
      <c r="K88" s="7">
        <v>65632</v>
      </c>
      <c r="L88" s="7"/>
      <c r="M88" s="7">
        <v>4.5383E-2</v>
      </c>
      <c r="N88" s="4">
        <f t="shared" ca="1" si="13"/>
        <v>11696750.560000002</v>
      </c>
      <c r="O88" s="4">
        <f t="shared" ca="1" si="14"/>
        <v>9576687.4679999985</v>
      </c>
      <c r="P88" s="4">
        <f t="shared" ca="1" si="15"/>
        <v>6819515.0479999986</v>
      </c>
      <c r="Q88" s="4">
        <f t="shared" ca="1" si="16"/>
        <v>5926423.2879999997</v>
      </c>
      <c r="R88" s="4">
        <f t="shared" ca="1" si="17"/>
        <v>3204727.0319999997</v>
      </c>
      <c r="S88" s="4">
        <f t="shared" ca="1" si="18"/>
        <v>3150774.5079999994</v>
      </c>
      <c r="T88" s="4">
        <f t="shared" ca="1" si="19"/>
        <v>1610717.5480000002</v>
      </c>
      <c r="U88" s="4">
        <f t="shared" ca="1" si="20"/>
        <v>1845588.64</v>
      </c>
      <c r="V88" s="4">
        <f t="shared" ca="1" si="21"/>
        <v>2461756.4920000001</v>
      </c>
      <c r="W88" s="4">
        <f t="shared" ca="1" si="22"/>
        <v>2056930.2039999999</v>
      </c>
    </row>
    <row r="89" spans="1:23" x14ac:dyDescent="0.25">
      <c r="A89" s="7">
        <v>0.21249999999999999</v>
      </c>
      <c r="B89" s="7">
        <v>139460</v>
      </c>
      <c r="C89" s="7">
        <v>143954</v>
      </c>
      <c r="D89" s="7">
        <v>83855.399999999994</v>
      </c>
      <c r="E89" s="7">
        <v>85764.3</v>
      </c>
      <c r="F89" s="7">
        <v>45106.3</v>
      </c>
      <c r="G89" s="7">
        <v>46034</v>
      </c>
      <c r="H89" s="7">
        <v>30822.799999999999</v>
      </c>
      <c r="I89" s="7">
        <v>32397.200000000001</v>
      </c>
      <c r="J89" s="7">
        <v>55140.1</v>
      </c>
      <c r="K89" s="7">
        <v>62810.5</v>
      </c>
      <c r="L89" s="7"/>
      <c r="M89" s="7">
        <v>4.5829599999999998E-2</v>
      </c>
      <c r="N89" s="4">
        <f t="shared" ca="1" si="13"/>
        <v>11525399.072000001</v>
      </c>
      <c r="O89" s="4">
        <f t="shared" ca="1" si="14"/>
        <v>9452977.4815999996</v>
      </c>
      <c r="P89" s="4">
        <f t="shared" ca="1" si="15"/>
        <v>6725396.7775999997</v>
      </c>
      <c r="Q89" s="4">
        <f t="shared" ca="1" si="16"/>
        <v>5853420.2655999996</v>
      </c>
      <c r="R89" s="4">
        <f t="shared" ca="1" si="17"/>
        <v>3168330.9183999998</v>
      </c>
      <c r="S89" s="4">
        <f t="shared" ca="1" si="18"/>
        <v>3116777.5296</v>
      </c>
      <c r="T89" s="4">
        <f t="shared" ca="1" si="19"/>
        <v>1600336.7776000001</v>
      </c>
      <c r="U89" s="4">
        <f t="shared" ca="1" si="20"/>
        <v>1830439.9680000001</v>
      </c>
      <c r="V89" s="4">
        <f t="shared" ca="1" si="21"/>
        <v>2440821.6704000002</v>
      </c>
      <c r="W89" s="4">
        <f t="shared" ca="1" si="22"/>
        <v>2041561.8048</v>
      </c>
    </row>
    <row r="90" spans="1:23" x14ac:dyDescent="0.25">
      <c r="A90" s="7">
        <v>0.215</v>
      </c>
      <c r="B90" s="7">
        <v>136414</v>
      </c>
      <c r="C90" s="7">
        <v>140207</v>
      </c>
      <c r="D90" s="7">
        <v>82131.8</v>
      </c>
      <c r="E90" s="7">
        <v>83613.3</v>
      </c>
      <c r="F90" s="7">
        <v>44179.1</v>
      </c>
      <c r="G90" s="7">
        <v>44850.7</v>
      </c>
      <c r="H90" s="7">
        <v>30034.7</v>
      </c>
      <c r="I90" s="7">
        <v>31392.799999999999</v>
      </c>
      <c r="J90" s="7">
        <v>53010.2</v>
      </c>
      <c r="K90" s="7">
        <v>60230.8</v>
      </c>
      <c r="L90" s="7"/>
      <c r="M90" s="7">
        <v>4.6276299999999999E-2</v>
      </c>
      <c r="N90" s="4">
        <f t="shared" ca="1" si="13"/>
        <v>11354009.216000002</v>
      </c>
      <c r="O90" s="4">
        <f t="shared" ca="1" si="14"/>
        <v>9329239.7947999984</v>
      </c>
      <c r="P90" s="4">
        <f t="shared" ca="1" si="15"/>
        <v>6631257.4327999987</v>
      </c>
      <c r="Q90" s="4">
        <f t="shared" ca="1" si="16"/>
        <v>5780400.8967999993</v>
      </c>
      <c r="R90" s="4">
        <f t="shared" ca="1" si="17"/>
        <v>3131926.6551999999</v>
      </c>
      <c r="S90" s="4">
        <f t="shared" ca="1" si="18"/>
        <v>3082772.9387999997</v>
      </c>
      <c r="T90" s="4">
        <f t="shared" ca="1" si="19"/>
        <v>1589953.6828000001</v>
      </c>
      <c r="U90" s="4">
        <f t="shared" ca="1" si="20"/>
        <v>1815287.9040000001</v>
      </c>
      <c r="V90" s="4">
        <f t="shared" ca="1" si="21"/>
        <v>2419882.1612000004</v>
      </c>
      <c r="W90" s="4">
        <f t="shared" ca="1" si="22"/>
        <v>2026189.9643999999</v>
      </c>
    </row>
    <row r="91" spans="1:23" x14ac:dyDescent="0.25">
      <c r="A91" s="7">
        <v>0.2175</v>
      </c>
      <c r="B91" s="7">
        <v>133399</v>
      </c>
      <c r="C91" s="7">
        <v>136566</v>
      </c>
      <c r="D91" s="7">
        <v>80468.399999999994</v>
      </c>
      <c r="E91" s="7">
        <v>81537.7</v>
      </c>
      <c r="F91" s="7">
        <v>43335.3</v>
      </c>
      <c r="G91" s="7">
        <v>43738.400000000001</v>
      </c>
      <c r="H91" s="7">
        <v>29342</v>
      </c>
      <c r="I91" s="7">
        <v>30478.9</v>
      </c>
      <c r="J91" s="7">
        <v>50980.1</v>
      </c>
      <c r="K91" s="7">
        <v>57858.2</v>
      </c>
      <c r="L91" s="7"/>
      <c r="M91" s="7">
        <v>4.6723000000000001E-2</v>
      </c>
      <c r="N91" s="4">
        <f t="shared" ca="1" si="13"/>
        <v>11182619.360000003</v>
      </c>
      <c r="O91" s="4">
        <f t="shared" ca="1" si="14"/>
        <v>9205502.1079999991</v>
      </c>
      <c r="P91" s="4">
        <f t="shared" ca="1" si="15"/>
        <v>6537118.0879999995</v>
      </c>
      <c r="Q91" s="4">
        <f t="shared" ca="1" si="16"/>
        <v>5707381.527999999</v>
      </c>
      <c r="R91" s="4">
        <f t="shared" ca="1" si="17"/>
        <v>3095522.3919999995</v>
      </c>
      <c r="S91" s="4">
        <f t="shared" ca="1" si="18"/>
        <v>3048768.3479999998</v>
      </c>
      <c r="T91" s="4">
        <f t="shared" ca="1" si="19"/>
        <v>1579570.588</v>
      </c>
      <c r="U91" s="4">
        <f t="shared" ca="1" si="20"/>
        <v>1800135.84</v>
      </c>
      <c r="V91" s="4">
        <f t="shared" ca="1" si="21"/>
        <v>2398942.6520000002</v>
      </c>
      <c r="W91" s="4">
        <f t="shared" ca="1" si="22"/>
        <v>2010818.1240000001</v>
      </c>
    </row>
    <row r="92" spans="1:23" x14ac:dyDescent="0.25">
      <c r="A92" s="7">
        <v>0.22</v>
      </c>
      <c r="B92" s="7">
        <v>130420</v>
      </c>
      <c r="C92" s="7">
        <v>133046</v>
      </c>
      <c r="D92" s="7">
        <v>78859.600000000006</v>
      </c>
      <c r="E92" s="7">
        <v>79558.3</v>
      </c>
      <c r="F92" s="7">
        <v>42561.2</v>
      </c>
      <c r="G92" s="7">
        <v>42713.599999999999</v>
      </c>
      <c r="H92" s="7">
        <v>28727.9</v>
      </c>
      <c r="I92" s="7">
        <v>29660.3</v>
      </c>
      <c r="J92" s="7">
        <v>49036.9</v>
      </c>
      <c r="K92" s="7">
        <v>55646.6</v>
      </c>
      <c r="L92" s="7"/>
      <c r="M92" s="7">
        <v>4.7169599999999999E-2</v>
      </c>
      <c r="N92" s="4">
        <f t="shared" ca="1" si="13"/>
        <v>11011267.872000001</v>
      </c>
      <c r="O92" s="4">
        <f t="shared" ca="1" si="14"/>
        <v>9081792.1216000002</v>
      </c>
      <c r="P92" s="4">
        <f t="shared" ca="1" si="15"/>
        <v>6442999.8175999988</v>
      </c>
      <c r="Q92" s="4">
        <f t="shared" ca="1" si="16"/>
        <v>5634378.5055999998</v>
      </c>
      <c r="R92" s="4">
        <f t="shared" ca="1" si="17"/>
        <v>3059126.2783999997</v>
      </c>
      <c r="S92" s="4">
        <f t="shared" ca="1" si="18"/>
        <v>3014771.3695999999</v>
      </c>
      <c r="T92" s="4">
        <f t="shared" ca="1" si="19"/>
        <v>1569189.8176000002</v>
      </c>
      <c r="U92" s="4">
        <f t="shared" ca="1" si="20"/>
        <v>1784987.1680000001</v>
      </c>
      <c r="V92" s="4">
        <f t="shared" ca="1" si="21"/>
        <v>2378007.8304000003</v>
      </c>
      <c r="W92" s="4">
        <f t="shared" ca="1" si="22"/>
        <v>1995449.7248</v>
      </c>
    </row>
    <row r="93" spans="1:23" x14ac:dyDescent="0.25">
      <c r="A93" s="7">
        <v>0.2225</v>
      </c>
      <c r="B93" s="7">
        <v>127482</v>
      </c>
      <c r="C93" s="7">
        <v>129658</v>
      </c>
      <c r="D93" s="7">
        <v>77299.5</v>
      </c>
      <c r="E93" s="7">
        <v>77688.7</v>
      </c>
      <c r="F93" s="7">
        <v>41844.400000000001</v>
      </c>
      <c r="G93" s="7">
        <v>41785.699999999997</v>
      </c>
      <c r="H93" s="7">
        <v>28177.9</v>
      </c>
      <c r="I93" s="7">
        <v>28936.2</v>
      </c>
      <c r="J93" s="7">
        <v>47172.3</v>
      </c>
      <c r="K93" s="7">
        <v>53550.5</v>
      </c>
      <c r="L93" s="7"/>
      <c r="M93" s="7">
        <v>4.7546699999999997E-2</v>
      </c>
      <c r="N93" s="4">
        <f t="shared" ca="1" si="13"/>
        <v>10868166.207999999</v>
      </c>
      <c r="O93" s="4">
        <f t="shared" ca="1" si="14"/>
        <v>8978414.3644000012</v>
      </c>
      <c r="P93" s="4">
        <f t="shared" ca="1" si="15"/>
        <v>6364296.7503999993</v>
      </c>
      <c r="Q93" s="4">
        <f t="shared" ca="1" si="16"/>
        <v>5573242.0855999999</v>
      </c>
      <c r="R93" s="4">
        <f t="shared" ca="1" si="17"/>
        <v>3028546.7524000001</v>
      </c>
      <c r="S93" s="4">
        <f t="shared" ca="1" si="18"/>
        <v>2986145.8936000001</v>
      </c>
      <c r="T93" s="4">
        <f t="shared" ca="1" si="19"/>
        <v>1560290.9432000001</v>
      </c>
      <c r="U93" s="4">
        <f t="shared" ca="1" si="20"/>
        <v>1772089.8336</v>
      </c>
      <c r="V93" s="4">
        <f t="shared" ca="1" si="21"/>
        <v>2360264.7636000002</v>
      </c>
      <c r="W93" s="4">
        <f t="shared" ca="1" si="22"/>
        <v>1982469.5972000002</v>
      </c>
    </row>
    <row r="94" spans="1:23" x14ac:dyDescent="0.25">
      <c r="A94" s="7">
        <v>0.22500000000000001</v>
      </c>
      <c r="B94" s="7">
        <v>124588</v>
      </c>
      <c r="C94" s="7">
        <v>126399</v>
      </c>
      <c r="D94" s="7">
        <v>75781.399999999994</v>
      </c>
      <c r="E94" s="7">
        <v>75931.8</v>
      </c>
      <c r="F94" s="7">
        <v>41171.5</v>
      </c>
      <c r="G94" s="7">
        <v>40955.300000000003</v>
      </c>
      <c r="H94" s="7">
        <v>27676.7</v>
      </c>
      <c r="I94" s="7">
        <v>28299.4</v>
      </c>
      <c r="J94" s="7">
        <v>45378.1</v>
      </c>
      <c r="K94" s="7">
        <v>51526.1</v>
      </c>
      <c r="L94" s="7"/>
      <c r="M94" s="7">
        <v>4.7616199999999997E-2</v>
      </c>
      <c r="N94" s="4">
        <f t="shared" ca="1" si="13"/>
        <v>10843857.887999998</v>
      </c>
      <c r="O94" s="4">
        <f t="shared" ca="1" si="14"/>
        <v>8960770.5384</v>
      </c>
      <c r="P94" s="4">
        <f t="shared" ca="1" si="15"/>
        <v>6350793.7344000004</v>
      </c>
      <c r="Q94" s="4">
        <f t="shared" ca="1" si="16"/>
        <v>5562634.1616000002</v>
      </c>
      <c r="R94" s="4">
        <f t="shared" ca="1" si="17"/>
        <v>3023109.9064000002</v>
      </c>
      <c r="S94" s="4">
        <f t="shared" ca="1" si="18"/>
        <v>2980975.6496000001</v>
      </c>
      <c r="T94" s="4">
        <f t="shared" ca="1" si="19"/>
        <v>1558476.7152000002</v>
      </c>
      <c r="U94" s="4">
        <f t="shared" ca="1" si="20"/>
        <v>1769574.4896</v>
      </c>
      <c r="V94" s="4">
        <f t="shared" ca="1" si="21"/>
        <v>2356908.4696000004</v>
      </c>
      <c r="W94" s="4">
        <f t="shared" ca="1" si="22"/>
        <v>1980072.9592000002</v>
      </c>
    </row>
    <row r="95" spans="1:23" x14ac:dyDescent="0.25">
      <c r="A95" s="7">
        <v>0.22750000000000001</v>
      </c>
      <c r="B95" s="7">
        <v>121741</v>
      </c>
      <c r="C95" s="7">
        <v>123259</v>
      </c>
      <c r="D95" s="7">
        <v>74298.5</v>
      </c>
      <c r="E95" s="7">
        <v>74280</v>
      </c>
      <c r="F95" s="7">
        <v>40530.300000000003</v>
      </c>
      <c r="G95" s="7">
        <v>40213.1</v>
      </c>
      <c r="H95" s="7">
        <v>27211.200000000001</v>
      </c>
      <c r="I95" s="7">
        <v>27735.7</v>
      </c>
      <c r="J95" s="7">
        <v>43650.7</v>
      </c>
      <c r="K95" s="7">
        <v>49537.4</v>
      </c>
      <c r="L95" s="7"/>
      <c r="M95" s="7">
        <v>4.8062800000000003E-2</v>
      </c>
      <c r="N95" s="4">
        <f t="shared" ca="1" si="13"/>
        <v>10687655.071999997</v>
      </c>
      <c r="O95" s="4">
        <f t="shared" ca="1" si="14"/>
        <v>8847393.0895999987</v>
      </c>
      <c r="P95" s="4">
        <f t="shared" ca="1" si="15"/>
        <v>6264024.7135999985</v>
      </c>
      <c r="Q95" s="4">
        <f t="shared" ca="1" si="16"/>
        <v>5494468.7103999993</v>
      </c>
      <c r="R95" s="4">
        <f t="shared" ca="1" si="17"/>
        <v>2988173.2815999999</v>
      </c>
      <c r="S95" s="4">
        <f t="shared" ca="1" si="18"/>
        <v>2947752.1823999998</v>
      </c>
      <c r="T95" s="4">
        <f t="shared" ca="1" si="19"/>
        <v>1546818.6688000001</v>
      </c>
      <c r="U95" s="4">
        <f t="shared" ca="1" si="20"/>
        <v>1753411.1423999998</v>
      </c>
      <c r="V95" s="4">
        <f t="shared" ca="1" si="21"/>
        <v>2335341.2624000004</v>
      </c>
      <c r="W95" s="4">
        <f t="shared" ca="1" si="22"/>
        <v>1964672.4047999999</v>
      </c>
    </row>
    <row r="96" spans="1:23" x14ac:dyDescent="0.25">
      <c r="A96" s="7">
        <v>0.23</v>
      </c>
      <c r="B96" s="7">
        <v>118937</v>
      </c>
      <c r="C96" s="7">
        <v>120216</v>
      </c>
      <c r="D96" s="7">
        <v>72841.2</v>
      </c>
      <c r="E96" s="7">
        <v>72714.5</v>
      </c>
      <c r="F96" s="7">
        <v>39907.699999999997</v>
      </c>
      <c r="G96" s="7">
        <v>39541.9</v>
      </c>
      <c r="H96" s="7">
        <v>26768.1</v>
      </c>
      <c r="I96" s="7">
        <v>27227</v>
      </c>
      <c r="J96" s="7">
        <v>41985.3</v>
      </c>
      <c r="K96" s="7">
        <v>47556.9</v>
      </c>
      <c r="L96" s="7"/>
      <c r="M96" s="7">
        <v>4.8509400000000001E-2</v>
      </c>
      <c r="N96" s="4">
        <f t="shared" ca="1" si="13"/>
        <v>10531452.255999997</v>
      </c>
      <c r="O96" s="4">
        <f t="shared" ca="1" si="14"/>
        <v>8734015.6407999992</v>
      </c>
      <c r="P96" s="4">
        <f t="shared" ca="1" si="15"/>
        <v>6177255.6927999984</v>
      </c>
      <c r="Q96" s="4">
        <f t="shared" ca="1" si="16"/>
        <v>5426303.2591999993</v>
      </c>
      <c r="R96" s="4">
        <f t="shared" ca="1" si="17"/>
        <v>2953236.6568</v>
      </c>
      <c r="S96" s="4">
        <f t="shared" ca="1" si="18"/>
        <v>2914528.7152</v>
      </c>
      <c r="T96" s="4">
        <f t="shared" ca="1" si="19"/>
        <v>1535160.6224000002</v>
      </c>
      <c r="U96" s="4">
        <f t="shared" ca="1" si="20"/>
        <v>1737247.7951999998</v>
      </c>
      <c r="V96" s="4">
        <f t="shared" ca="1" si="21"/>
        <v>2313774.0552000003</v>
      </c>
      <c r="W96" s="4">
        <f t="shared" ca="1" si="22"/>
        <v>1949271.8504000001</v>
      </c>
    </row>
    <row r="97" spans="1:23" x14ac:dyDescent="0.25">
      <c r="A97" s="7">
        <v>0.23250000000000001</v>
      </c>
      <c r="B97" s="7">
        <v>116173</v>
      </c>
      <c r="C97" s="7">
        <v>117241</v>
      </c>
      <c r="D97" s="7">
        <v>71401.600000000006</v>
      </c>
      <c r="E97" s="7">
        <v>71209</v>
      </c>
      <c r="F97" s="7">
        <v>39293.1</v>
      </c>
      <c r="G97" s="7">
        <v>38917.800000000003</v>
      </c>
      <c r="H97" s="7">
        <v>26337.3</v>
      </c>
      <c r="I97" s="7">
        <v>26752.2</v>
      </c>
      <c r="J97" s="7">
        <v>40380.9</v>
      </c>
      <c r="K97" s="7">
        <v>45571.6</v>
      </c>
      <c r="L97" s="7"/>
      <c r="M97" s="7">
        <v>4.8956E-2</v>
      </c>
      <c r="N97" s="4">
        <f t="shared" ca="1" si="13"/>
        <v>10375249.439999998</v>
      </c>
      <c r="O97" s="4">
        <f t="shared" ca="1" si="14"/>
        <v>8620638.1919999998</v>
      </c>
      <c r="P97" s="4">
        <f t="shared" ca="1" si="15"/>
        <v>6090486.6720000003</v>
      </c>
      <c r="Q97" s="4">
        <f t="shared" ca="1" si="16"/>
        <v>5358137.8080000002</v>
      </c>
      <c r="R97" s="4">
        <f t="shared" ca="1" si="17"/>
        <v>2918300.0320000001</v>
      </c>
      <c r="S97" s="4">
        <f t="shared" ca="1" si="18"/>
        <v>2881305.2480000001</v>
      </c>
      <c r="T97" s="4">
        <f t="shared" ca="1" si="19"/>
        <v>1523502.5760000001</v>
      </c>
      <c r="U97" s="4">
        <f t="shared" ca="1" si="20"/>
        <v>1721084.4480000001</v>
      </c>
      <c r="V97" s="4">
        <f t="shared" ca="1" si="21"/>
        <v>2292206.8480000002</v>
      </c>
      <c r="W97" s="4">
        <f t="shared" ca="1" si="22"/>
        <v>1933871.2960000001</v>
      </c>
    </row>
    <row r="98" spans="1:23" x14ac:dyDescent="0.25">
      <c r="A98" s="7">
        <v>0.23499999999999999</v>
      </c>
      <c r="B98" s="7">
        <v>113444</v>
      </c>
      <c r="C98" s="7">
        <v>114302</v>
      </c>
      <c r="D98" s="7">
        <v>69969.399999999994</v>
      </c>
      <c r="E98" s="7">
        <v>69732.5</v>
      </c>
      <c r="F98" s="7">
        <v>38674.400000000001</v>
      </c>
      <c r="G98" s="7">
        <v>38314.199999999997</v>
      </c>
      <c r="H98" s="7">
        <v>25907.7</v>
      </c>
      <c r="I98" s="7">
        <v>26289.7</v>
      </c>
      <c r="J98" s="7">
        <v>38835.9</v>
      </c>
      <c r="K98" s="7">
        <v>43578</v>
      </c>
      <c r="L98" s="7"/>
      <c r="M98" s="7">
        <v>5.0610599999999999E-2</v>
      </c>
      <c r="N98" s="4">
        <f t="shared" ca="1" si="13"/>
        <v>9816197.8640000001</v>
      </c>
      <c r="O98" s="4">
        <f t="shared" ca="1" si="14"/>
        <v>8213374.1632000022</v>
      </c>
      <c r="P98" s="4">
        <f t="shared" ca="1" si="15"/>
        <v>5778704.3056000005</v>
      </c>
      <c r="Q98" s="4">
        <f t="shared" ca="1" si="16"/>
        <v>5111896.7352000019</v>
      </c>
      <c r="R98" s="4">
        <f t="shared" ca="1" si="17"/>
        <v>2791023.0647999998</v>
      </c>
      <c r="S98" s="4">
        <f t="shared" ca="1" si="18"/>
        <v>2759620.6248000008</v>
      </c>
      <c r="T98" s="4">
        <f t="shared" ca="1" si="19"/>
        <v>1478996.8864</v>
      </c>
      <c r="U98" s="4">
        <f t="shared" ca="1" si="20"/>
        <v>1660338.9976000004</v>
      </c>
      <c r="V98" s="4">
        <f t="shared" ca="1" si="21"/>
        <v>2211936.5448000003</v>
      </c>
      <c r="W98" s="4">
        <f t="shared" ca="1" si="22"/>
        <v>1876533.1936000003</v>
      </c>
    </row>
    <row r="99" spans="1:23" x14ac:dyDescent="0.25">
      <c r="A99" s="7">
        <v>0.23749999999999999</v>
      </c>
      <c r="B99" s="7">
        <v>110740</v>
      </c>
      <c r="C99" s="7">
        <v>111374</v>
      </c>
      <c r="D99" s="7">
        <v>68534.2</v>
      </c>
      <c r="E99" s="7">
        <v>68259.100000000006</v>
      </c>
      <c r="F99" s="7">
        <v>38041.9</v>
      </c>
      <c r="G99" s="7">
        <v>37708</v>
      </c>
      <c r="H99" s="7">
        <v>25471</v>
      </c>
      <c r="I99" s="7">
        <v>25822.799999999999</v>
      </c>
      <c r="J99" s="7">
        <v>37350</v>
      </c>
      <c r="K99" s="7">
        <v>41584.199999999997</v>
      </c>
      <c r="L99" s="7"/>
      <c r="M99" s="7">
        <v>5.3673899999999997E-2</v>
      </c>
      <c r="N99" s="4">
        <f t="shared" ca="1" si="13"/>
        <v>8878511.2303999998</v>
      </c>
      <c r="O99" s="4">
        <f t="shared" ca="1" si="14"/>
        <v>7522877.7388000004</v>
      </c>
      <c r="P99" s="4">
        <f t="shared" ca="1" si="15"/>
        <v>5249699.6104000006</v>
      </c>
      <c r="Q99" s="4">
        <f t="shared" ca="1" si="16"/>
        <v>4687905.5495999996</v>
      </c>
      <c r="R99" s="4">
        <f t="shared" ca="1" si="17"/>
        <v>2566590.6647999999</v>
      </c>
      <c r="S99" s="4">
        <f t="shared" ca="1" si="18"/>
        <v>2542171.4243999999</v>
      </c>
      <c r="T99" s="4">
        <f t="shared" ca="1" si="19"/>
        <v>1390773.3436</v>
      </c>
      <c r="U99" s="4">
        <f t="shared" ca="1" si="20"/>
        <v>1544381.2816000003</v>
      </c>
      <c r="V99" s="4">
        <f t="shared" ca="1" si="21"/>
        <v>2062376.9832000006</v>
      </c>
      <c r="W99" s="4">
        <f t="shared" ca="1" si="22"/>
        <v>1768625.2479999999</v>
      </c>
    </row>
    <row r="100" spans="1:23" x14ac:dyDescent="0.25">
      <c r="A100" s="7">
        <v>0.24</v>
      </c>
      <c r="B100" s="7">
        <v>108052</v>
      </c>
      <c r="C100" s="7">
        <v>108444</v>
      </c>
      <c r="D100" s="7">
        <v>67087.199999999997</v>
      </c>
      <c r="E100" s="7">
        <v>66768.800000000003</v>
      </c>
      <c r="F100" s="7">
        <v>37388.5</v>
      </c>
      <c r="G100" s="7">
        <v>37079.599999999999</v>
      </c>
      <c r="H100" s="7">
        <v>25022.400000000001</v>
      </c>
      <c r="I100" s="7">
        <v>25337.1</v>
      </c>
      <c r="J100" s="7">
        <v>35924.5</v>
      </c>
      <c r="K100" s="7">
        <v>39604</v>
      </c>
      <c r="L100" s="7"/>
      <c r="M100" s="7">
        <v>5.6736399999999999E-2</v>
      </c>
      <c r="N100" s="4">
        <f t="shared" ref="N100:N131" ca="1" si="23">FORECAST($M100,OFFSET(B$4:B$204,MATCH($M100,$A$4:$A$204,1)-1,0,2),OFFSET($A$4:$A$204,MATCH($M100,$A$4:$A$204,1)-1,0,2))</f>
        <v>8044728.6367999986</v>
      </c>
      <c r="O100" s="4">
        <f t="shared" ref="O100:O131" ca="1" si="24">FORECAST($M100,OFFSET(C$4:C$204,MATCH($M100,$A$4:$A$204,1)-1,0,2),OFFSET($A$4:$A$204,MATCH($M100,$A$4:$A$204,1)-1,0,2))</f>
        <v>6902245.4720000029</v>
      </c>
      <c r="P100" s="4">
        <f t="shared" ca="1" si="15"/>
        <v>4773136.7776000015</v>
      </c>
      <c r="Q100" s="4">
        <f t="shared" ca="1" si="16"/>
        <v>4300908.6560000004</v>
      </c>
      <c r="R100" s="4">
        <f t="shared" ca="1" si="17"/>
        <v>2355932.8319999995</v>
      </c>
      <c r="S100" s="4">
        <f t="shared" ca="1" si="18"/>
        <v>2336151.8255999996</v>
      </c>
      <c r="T100" s="4">
        <f t="shared" ca="1" si="19"/>
        <v>1298675.1135999998</v>
      </c>
      <c r="U100" s="4">
        <f t="shared" ca="1" si="20"/>
        <v>1427187.5536000002</v>
      </c>
      <c r="V100" s="4">
        <f t="shared" ca="1" si="21"/>
        <v>1914745.3520000009</v>
      </c>
      <c r="W100" s="4">
        <f t="shared" ca="1" si="22"/>
        <v>1657931.4000000004</v>
      </c>
    </row>
    <row r="101" spans="1:23" x14ac:dyDescent="0.25">
      <c r="A101" s="7">
        <v>0.24249999999999999</v>
      </c>
      <c r="B101" s="7">
        <v>105367</v>
      </c>
      <c r="C101" s="7">
        <v>105509</v>
      </c>
      <c r="D101" s="7">
        <v>65618.600000000006</v>
      </c>
      <c r="E101" s="7">
        <v>65252.1</v>
      </c>
      <c r="F101" s="7">
        <v>36707</v>
      </c>
      <c r="G101" s="7">
        <v>36417.599999999999</v>
      </c>
      <c r="H101" s="7">
        <v>24556.6</v>
      </c>
      <c r="I101" s="7">
        <v>24824.9</v>
      </c>
      <c r="J101" s="7">
        <v>34559</v>
      </c>
      <c r="K101" s="7">
        <v>37655.5</v>
      </c>
      <c r="L101" s="7"/>
      <c r="M101" s="7">
        <v>5.9798200000000003E-2</v>
      </c>
      <c r="N101" s="4">
        <f t="shared" ca="1" si="23"/>
        <v>7302948.3887999989</v>
      </c>
      <c r="O101" s="4">
        <f t="shared" ca="1" si="24"/>
        <v>6348123.6639999971</v>
      </c>
      <c r="P101" s="4">
        <f t="shared" ca="1" si="15"/>
        <v>4344082.5639999984</v>
      </c>
      <c r="Q101" s="4">
        <f t="shared" ca="1" si="16"/>
        <v>3950730.9263999984</v>
      </c>
      <c r="R101" s="4">
        <f t="shared" ca="1" si="17"/>
        <v>2159433.7600000002</v>
      </c>
      <c r="S101" s="4">
        <f t="shared" ca="1" si="18"/>
        <v>2143439.9855999998</v>
      </c>
      <c r="T101" s="4">
        <f t="shared" ca="1" si="19"/>
        <v>1205623.9127999996</v>
      </c>
      <c r="U101" s="4">
        <f t="shared" ca="1" si="20"/>
        <v>1311216.7391999997</v>
      </c>
      <c r="V101" s="4">
        <f t="shared" ca="1" si="21"/>
        <v>1771786.5688</v>
      </c>
      <c r="W101" s="4">
        <f t="shared" ca="1" si="22"/>
        <v>1544594.5383999995</v>
      </c>
    </row>
    <row r="102" spans="1:23" x14ac:dyDescent="0.25">
      <c r="A102" s="7">
        <v>0.245</v>
      </c>
      <c r="B102" s="7">
        <v>102676</v>
      </c>
      <c r="C102" s="7">
        <v>102585</v>
      </c>
      <c r="D102" s="7">
        <v>64121.3</v>
      </c>
      <c r="E102" s="7">
        <v>63711.5</v>
      </c>
      <c r="F102" s="7">
        <v>35993.199999999997</v>
      </c>
      <c r="G102" s="7">
        <v>35717.599999999999</v>
      </c>
      <c r="H102" s="7">
        <v>24071.3</v>
      </c>
      <c r="I102" s="7">
        <v>24282.6</v>
      </c>
      <c r="J102" s="7">
        <v>33252.699999999997</v>
      </c>
      <c r="K102" s="7">
        <v>35756.6</v>
      </c>
      <c r="L102" s="7"/>
      <c r="M102" s="7">
        <v>6.2859100000000001E-2</v>
      </c>
      <c r="N102" s="4">
        <f t="shared" ca="1" si="23"/>
        <v>6647731.7072000001</v>
      </c>
      <c r="O102" s="4">
        <f t="shared" ca="1" si="24"/>
        <v>5862371.4748</v>
      </c>
      <c r="P102" s="4">
        <f t="shared" ca="1" si="15"/>
        <v>3961024.1691999994</v>
      </c>
      <c r="Q102" s="4">
        <f t="shared" ca="1" si="16"/>
        <v>3639805.5747999996</v>
      </c>
      <c r="R102" s="4">
        <f t="shared" ca="1" si="17"/>
        <v>1978654.5331999995</v>
      </c>
      <c r="S102" s="4">
        <f t="shared" ca="1" si="18"/>
        <v>1966741.8015999999</v>
      </c>
      <c r="T102" s="4">
        <f t="shared" ca="1" si="19"/>
        <v>1114665.2663999998</v>
      </c>
      <c r="U102" s="4">
        <f t="shared" ca="1" si="20"/>
        <v>1199045.1516</v>
      </c>
      <c r="V102" s="4">
        <f t="shared" ca="1" si="21"/>
        <v>1636613.6552000004</v>
      </c>
      <c r="W102" s="4">
        <f t="shared" ca="1" si="22"/>
        <v>1429891.3155999999</v>
      </c>
    </row>
    <row r="103" spans="1:23" x14ac:dyDescent="0.25">
      <c r="A103" s="7">
        <v>0.2475</v>
      </c>
      <c r="B103" s="7">
        <v>99966.7</v>
      </c>
      <c r="C103" s="7">
        <v>99697.2</v>
      </c>
      <c r="D103" s="7">
        <v>62589.4</v>
      </c>
      <c r="E103" s="7">
        <v>62157.9</v>
      </c>
      <c r="F103" s="7">
        <v>35244.800000000003</v>
      </c>
      <c r="G103" s="7">
        <v>34982.9</v>
      </c>
      <c r="H103" s="7">
        <v>23566.1</v>
      </c>
      <c r="I103" s="7">
        <v>23712.3</v>
      </c>
      <c r="J103" s="7">
        <v>32006.6</v>
      </c>
      <c r="K103" s="7">
        <v>33924.1</v>
      </c>
      <c r="L103" s="7"/>
      <c r="M103" s="7">
        <v>6.5919199999999997E-2</v>
      </c>
      <c r="N103" s="4">
        <f t="shared" ca="1" si="23"/>
        <v>6062166.2016000003</v>
      </c>
      <c r="O103" s="4">
        <f t="shared" ca="1" si="24"/>
        <v>5435029.8784000017</v>
      </c>
      <c r="P103" s="4">
        <f t="shared" ca="1" si="15"/>
        <v>3616290.0704000005</v>
      </c>
      <c r="Q103" s="4">
        <f t="shared" ca="1" si="16"/>
        <v>3363569.0752000008</v>
      </c>
      <c r="R103" s="4">
        <f t="shared" ca="1" si="17"/>
        <v>1812835.9071999998</v>
      </c>
      <c r="S103" s="4">
        <f t="shared" ca="1" si="18"/>
        <v>1805737.5167999999</v>
      </c>
      <c r="T103" s="4">
        <f t="shared" ca="1" si="19"/>
        <v>1028245.7763199999</v>
      </c>
      <c r="U103" s="4">
        <f t="shared" ca="1" si="20"/>
        <v>1092593.7088000001</v>
      </c>
      <c r="V103" s="4">
        <f t="shared" ca="1" si="21"/>
        <v>1510718.0864000004</v>
      </c>
      <c r="W103" s="4">
        <f t="shared" ca="1" si="22"/>
        <v>1316644.2112000003</v>
      </c>
    </row>
    <row r="104" spans="1:23" x14ac:dyDescent="0.25">
      <c r="A104" s="7">
        <v>0.25</v>
      </c>
      <c r="B104" s="7">
        <v>97230.5</v>
      </c>
      <c r="C104" s="7">
        <v>96879</v>
      </c>
      <c r="D104" s="7">
        <v>61018.400000000001</v>
      </c>
      <c r="E104" s="7">
        <v>60609.8</v>
      </c>
      <c r="F104" s="7">
        <v>34461</v>
      </c>
      <c r="G104" s="7">
        <v>34221.199999999997</v>
      </c>
      <c r="H104" s="7">
        <v>23041.599999999999</v>
      </c>
      <c r="I104" s="7">
        <v>23118.400000000001</v>
      </c>
      <c r="J104" s="7">
        <v>30819</v>
      </c>
      <c r="K104" s="7">
        <v>32172</v>
      </c>
      <c r="L104" s="7"/>
      <c r="M104" s="7">
        <v>6.8978499999999998E-2</v>
      </c>
      <c r="N104" s="4">
        <f t="shared" ca="1" si="23"/>
        <v>5532055.7740000021</v>
      </c>
      <c r="O104" s="4">
        <f t="shared" ca="1" si="24"/>
        <v>5053987.534</v>
      </c>
      <c r="P104" s="4">
        <f t="shared" ca="1" si="15"/>
        <v>3303164.0960000008</v>
      </c>
      <c r="Q104" s="4">
        <f t="shared" ca="1" si="16"/>
        <v>3115786.0360000012</v>
      </c>
      <c r="R104" s="4">
        <f t="shared" ca="1" si="17"/>
        <v>1660895.9800000009</v>
      </c>
      <c r="S104" s="4">
        <f t="shared" ca="1" si="18"/>
        <v>1659032.6560000004</v>
      </c>
      <c r="T104" s="4">
        <f t="shared" ca="1" si="19"/>
        <v>947787.19700000016</v>
      </c>
      <c r="U104" s="4">
        <f t="shared" ca="1" si="20"/>
        <v>993123.75580000039</v>
      </c>
      <c r="V104" s="4">
        <f t="shared" ca="1" si="21"/>
        <v>1394514.2120000003</v>
      </c>
      <c r="W104" s="4">
        <f t="shared" ca="1" si="22"/>
        <v>1207850.1360000004</v>
      </c>
    </row>
    <row r="105" spans="1:23" x14ac:dyDescent="0.25">
      <c r="A105" s="7">
        <v>0.2525</v>
      </c>
      <c r="B105" s="7">
        <v>94463.1</v>
      </c>
      <c r="C105" s="7">
        <v>94158.8</v>
      </c>
      <c r="D105" s="7">
        <v>59407.1</v>
      </c>
      <c r="E105" s="7">
        <v>59083.9</v>
      </c>
      <c r="F105" s="7">
        <v>33642.300000000003</v>
      </c>
      <c r="G105" s="7">
        <v>33441.300000000003</v>
      </c>
      <c r="H105" s="7">
        <v>22498.400000000001</v>
      </c>
      <c r="I105" s="7">
        <v>22506.799999999999</v>
      </c>
      <c r="J105" s="7">
        <v>29687</v>
      </c>
      <c r="K105" s="7">
        <v>30510.9</v>
      </c>
      <c r="L105" s="7"/>
      <c r="M105" s="7">
        <v>7.2036799999999998E-2</v>
      </c>
      <c r="N105" s="4">
        <f t="shared" ca="1" si="23"/>
        <v>5049214.6016000006</v>
      </c>
      <c r="O105" s="4">
        <f t="shared" ca="1" si="24"/>
        <v>4709111.2127999999</v>
      </c>
      <c r="P105" s="4">
        <f t="shared" ca="1" si="15"/>
        <v>3017927.824000001</v>
      </c>
      <c r="Q105" s="4">
        <f t="shared" ca="1" si="16"/>
        <v>2891294.7136000004</v>
      </c>
      <c r="R105" s="4">
        <f t="shared" ca="1" si="17"/>
        <v>1522400.4448000002</v>
      </c>
      <c r="S105" s="4">
        <f t="shared" ca="1" si="18"/>
        <v>1525577.4720000001</v>
      </c>
      <c r="T105" s="4">
        <f t="shared" ca="1" si="19"/>
        <v>874326.34944000025</v>
      </c>
      <c r="U105" s="4">
        <f t="shared" ca="1" si="20"/>
        <v>901897.88128000009</v>
      </c>
      <c r="V105" s="4">
        <f t="shared" ca="1" si="21"/>
        <v>1288275.4240000006</v>
      </c>
      <c r="W105" s="4">
        <f t="shared" ca="1" si="22"/>
        <v>1106521.7408000003</v>
      </c>
    </row>
    <row r="106" spans="1:23" x14ac:dyDescent="0.25">
      <c r="A106" s="7">
        <v>0.255</v>
      </c>
      <c r="B106" s="7">
        <v>91662.3</v>
      </c>
      <c r="C106" s="7">
        <v>91557.7</v>
      </c>
      <c r="D106" s="7">
        <v>57757.3</v>
      </c>
      <c r="E106" s="7">
        <v>57594.6</v>
      </c>
      <c r="F106" s="7">
        <v>32792.400000000001</v>
      </c>
      <c r="G106" s="7">
        <v>32652.400000000001</v>
      </c>
      <c r="H106" s="7">
        <v>21940.2</v>
      </c>
      <c r="I106" s="7">
        <v>21884</v>
      </c>
      <c r="J106" s="7">
        <v>28608.9</v>
      </c>
      <c r="K106" s="7">
        <v>28947.1</v>
      </c>
      <c r="L106" s="7"/>
      <c r="M106" s="7">
        <v>7.50942E-2</v>
      </c>
      <c r="N106" s="4">
        <f t="shared" ca="1" si="23"/>
        <v>4608130.095999999</v>
      </c>
      <c r="O106" s="4">
        <f t="shared" ca="1" si="24"/>
        <v>4390459.6783999996</v>
      </c>
      <c r="P106" s="4">
        <f t="shared" ca="1" si="15"/>
        <v>2758087.5016000001</v>
      </c>
      <c r="Q106" s="4">
        <f t="shared" ca="1" si="16"/>
        <v>2685026.2127999999</v>
      </c>
      <c r="R106" s="4">
        <f t="shared" ca="1" si="17"/>
        <v>1397094.2527999999</v>
      </c>
      <c r="S106" s="4">
        <f t="shared" ca="1" si="18"/>
        <v>1404323.7576000001</v>
      </c>
      <c r="T106" s="4">
        <f t="shared" ca="1" si="19"/>
        <v>808555.79184000008</v>
      </c>
      <c r="U106" s="4">
        <f t="shared" ca="1" si="20"/>
        <v>820124.19919999992</v>
      </c>
      <c r="V106" s="4">
        <f t="shared" ca="1" si="21"/>
        <v>1192009.4744000002</v>
      </c>
      <c r="W106" s="4">
        <f t="shared" ca="1" si="22"/>
        <v>1015527.49896</v>
      </c>
    </row>
    <row r="107" spans="1:23" x14ac:dyDescent="0.25">
      <c r="A107" s="7">
        <v>0.25750000000000001</v>
      </c>
      <c r="B107" s="7">
        <v>88829.9</v>
      </c>
      <c r="C107" s="7">
        <v>89078.6</v>
      </c>
      <c r="D107" s="7">
        <v>56072.800000000003</v>
      </c>
      <c r="E107" s="7">
        <v>56146</v>
      </c>
      <c r="F107" s="7">
        <v>31915.7</v>
      </c>
      <c r="G107" s="7">
        <v>31859.1</v>
      </c>
      <c r="H107" s="7">
        <v>21370.5</v>
      </c>
      <c r="I107" s="7">
        <v>21254.2</v>
      </c>
      <c r="J107" s="7">
        <v>27581.3</v>
      </c>
      <c r="K107" s="7">
        <v>27480.799999999999</v>
      </c>
      <c r="L107" s="7"/>
      <c r="M107" s="7">
        <v>7.8150499999999998E-2</v>
      </c>
      <c r="N107" s="4">
        <f t="shared" ca="1" si="23"/>
        <v>4207166.3680000007</v>
      </c>
      <c r="O107" s="4">
        <f t="shared" ca="1" si="24"/>
        <v>4089571.0839999998</v>
      </c>
      <c r="P107" s="4">
        <f t="shared" ca="1" si="15"/>
        <v>2523239.8200000003</v>
      </c>
      <c r="Q107" s="4">
        <f t="shared" ca="1" si="16"/>
        <v>2492930.4160000002</v>
      </c>
      <c r="R107" s="4">
        <f t="shared" ca="1" si="17"/>
        <v>1285401.3680000002</v>
      </c>
      <c r="S107" s="4">
        <f t="shared" ca="1" si="18"/>
        <v>1294864.324</v>
      </c>
      <c r="T107" s="4">
        <f t="shared" ca="1" si="19"/>
        <v>751207.45620000013</v>
      </c>
      <c r="U107" s="4">
        <f t="shared" ca="1" si="20"/>
        <v>749394.74480000022</v>
      </c>
      <c r="V107" s="4">
        <f t="shared" ca="1" si="21"/>
        <v>1105869.4020000002</v>
      </c>
      <c r="W107" s="4">
        <f t="shared" ca="1" si="22"/>
        <v>937841.76780000003</v>
      </c>
    </row>
    <row r="108" spans="1:23" x14ac:dyDescent="0.25">
      <c r="A108" s="7">
        <v>0.26</v>
      </c>
      <c r="B108" s="7">
        <v>85972.5</v>
      </c>
      <c r="C108" s="7">
        <v>86706.1</v>
      </c>
      <c r="D108" s="7">
        <v>54360.1</v>
      </c>
      <c r="E108" s="7">
        <v>54733.2</v>
      </c>
      <c r="F108" s="7">
        <v>31017.5</v>
      </c>
      <c r="G108" s="7">
        <v>31063.9</v>
      </c>
      <c r="H108" s="7">
        <v>20792.5</v>
      </c>
      <c r="I108" s="7">
        <v>20622.900000000001</v>
      </c>
      <c r="J108" s="7">
        <v>26600.9</v>
      </c>
      <c r="K108" s="7">
        <v>26114.2</v>
      </c>
      <c r="L108" s="7"/>
      <c r="M108" s="7">
        <v>8.1205799999999995E-2</v>
      </c>
      <c r="N108" s="4">
        <f t="shared" ca="1" si="23"/>
        <v>3838391.8680000007</v>
      </c>
      <c r="O108" s="4">
        <f t="shared" ca="1" si="24"/>
        <v>3797955.4080000008</v>
      </c>
      <c r="P108" s="4">
        <f t="shared" ca="1" si="15"/>
        <v>2308616.5768000009</v>
      </c>
      <c r="Q108" s="4">
        <f t="shared" ca="1" si="16"/>
        <v>2309884.9432000006</v>
      </c>
      <c r="R108" s="4">
        <f t="shared" ca="1" si="17"/>
        <v>1184875.5040000002</v>
      </c>
      <c r="S108" s="4">
        <f t="shared" ca="1" si="18"/>
        <v>1194659.8744000006</v>
      </c>
      <c r="T108" s="4">
        <f t="shared" ca="1" si="19"/>
        <v>700824.25568000018</v>
      </c>
      <c r="U108" s="4">
        <f t="shared" ca="1" si="20"/>
        <v>688459.5926400004</v>
      </c>
      <c r="V108" s="4">
        <f t="shared" ca="1" si="21"/>
        <v>1027661.27776</v>
      </c>
      <c r="W108" s="4">
        <f t="shared" ca="1" si="22"/>
        <v>872294.25080000027</v>
      </c>
    </row>
    <row r="109" spans="1:23" x14ac:dyDescent="0.25">
      <c r="A109" s="7">
        <v>0.26250000000000001</v>
      </c>
      <c r="B109" s="7">
        <v>83099.7</v>
      </c>
      <c r="C109" s="7">
        <v>84406.1</v>
      </c>
      <c r="D109" s="7">
        <v>52627.5</v>
      </c>
      <c r="E109" s="7">
        <v>53340.5</v>
      </c>
      <c r="F109" s="7">
        <v>30103.7</v>
      </c>
      <c r="G109" s="7">
        <v>30264.2</v>
      </c>
      <c r="H109" s="7">
        <v>20209.8</v>
      </c>
      <c r="I109" s="7">
        <v>19992.599999999999</v>
      </c>
      <c r="J109" s="7">
        <v>25663.1</v>
      </c>
      <c r="K109" s="7">
        <v>24843.7</v>
      </c>
      <c r="L109" s="7"/>
      <c r="M109" s="7">
        <v>8.4260100000000004E-2</v>
      </c>
      <c r="N109" s="4">
        <f t="shared" ca="1" si="23"/>
        <v>3499846.3811999988</v>
      </c>
      <c r="O109" s="4">
        <f t="shared" ca="1" si="24"/>
        <v>3513448.2851999998</v>
      </c>
      <c r="P109" s="4">
        <f t="shared" ca="1" si="15"/>
        <v>2112886.4464000007</v>
      </c>
      <c r="Q109" s="4">
        <f t="shared" ca="1" si="16"/>
        <v>2134562.1076000007</v>
      </c>
      <c r="R109" s="4">
        <f t="shared" ca="1" si="17"/>
        <v>1094620.2004000004</v>
      </c>
      <c r="S109" s="4">
        <f t="shared" ca="1" si="18"/>
        <v>1102968.5344000002</v>
      </c>
      <c r="T109" s="4">
        <f t="shared" ca="1" si="19"/>
        <v>656653.23008000012</v>
      </c>
      <c r="U109" s="4">
        <f t="shared" ca="1" si="20"/>
        <v>636780.94836000004</v>
      </c>
      <c r="V109" s="4">
        <f t="shared" ca="1" si="21"/>
        <v>956327.06728000008</v>
      </c>
      <c r="W109" s="4">
        <f t="shared" ca="1" si="22"/>
        <v>817943.74399999995</v>
      </c>
    </row>
    <row r="110" spans="1:23" x14ac:dyDescent="0.25">
      <c r="A110" s="7">
        <v>0.26500000000000001</v>
      </c>
      <c r="B110" s="7">
        <v>80225.5</v>
      </c>
      <c r="C110" s="7">
        <v>82131.8</v>
      </c>
      <c r="D110" s="7">
        <v>50886</v>
      </c>
      <c r="E110" s="7">
        <v>51945.9</v>
      </c>
      <c r="F110" s="7">
        <v>29181.8</v>
      </c>
      <c r="G110" s="7">
        <v>29455.8</v>
      </c>
      <c r="H110" s="7">
        <v>19626.7</v>
      </c>
      <c r="I110" s="7">
        <v>19366.5</v>
      </c>
      <c r="J110" s="7">
        <v>24764.9</v>
      </c>
      <c r="K110" s="7">
        <v>23664.9</v>
      </c>
      <c r="L110" s="7"/>
      <c r="M110" s="7">
        <v>8.7313199999999994E-2</v>
      </c>
      <c r="N110" s="4">
        <f t="shared" ca="1" si="23"/>
        <v>3190208.0943999998</v>
      </c>
      <c r="O110" s="4">
        <f t="shared" ca="1" si="24"/>
        <v>3236987.5167999994</v>
      </c>
      <c r="P110" s="4">
        <f t="shared" ca="1" si="15"/>
        <v>1934930.0159999989</v>
      </c>
      <c r="Q110" s="4">
        <f t="shared" ca="1" si="16"/>
        <v>1967188.7567999996</v>
      </c>
      <c r="R110" s="4">
        <f t="shared" ca="1" si="17"/>
        <v>1013661.1088</v>
      </c>
      <c r="S110" s="4">
        <f t="shared" ca="1" si="18"/>
        <v>1019309.6895999997</v>
      </c>
      <c r="T110" s="4">
        <f t="shared" ca="1" si="19"/>
        <v>617771.54415999982</v>
      </c>
      <c r="U110" s="4">
        <f t="shared" ca="1" si="20"/>
        <v>593366.2919999999</v>
      </c>
      <c r="V110" s="4">
        <f t="shared" ca="1" si="21"/>
        <v>890801.65807999973</v>
      </c>
      <c r="W110" s="4">
        <f t="shared" ca="1" si="22"/>
        <v>772906.47903999989</v>
      </c>
    </row>
    <row r="111" spans="1:23" x14ac:dyDescent="0.25">
      <c r="A111" s="7">
        <v>0.26750000000000002</v>
      </c>
      <c r="B111" s="7">
        <v>77364</v>
      </c>
      <c r="C111" s="7">
        <v>79831</v>
      </c>
      <c r="D111" s="7">
        <v>49145.5</v>
      </c>
      <c r="E111" s="7">
        <v>50524.5</v>
      </c>
      <c r="F111" s="7">
        <v>28257.4</v>
      </c>
      <c r="G111" s="7">
        <v>28633.599999999999</v>
      </c>
      <c r="H111" s="7">
        <v>19045.599999999999</v>
      </c>
      <c r="I111" s="7">
        <v>18747.2</v>
      </c>
      <c r="J111" s="7">
        <v>23902.9</v>
      </c>
      <c r="K111" s="7">
        <v>22571.5</v>
      </c>
      <c r="L111" s="7"/>
      <c r="M111" s="7">
        <v>9.0365100000000004E-2</v>
      </c>
      <c r="N111" s="4">
        <f t="shared" ca="1" si="23"/>
        <v>2911048.8271999992</v>
      </c>
      <c r="O111" s="4">
        <f t="shared" ca="1" si="24"/>
        <v>2973508.5572000006</v>
      </c>
      <c r="P111" s="4">
        <f t="shared" ca="1" si="15"/>
        <v>1775277.5760000004</v>
      </c>
      <c r="Q111" s="4">
        <f t="shared" ca="1" si="16"/>
        <v>1810245.3480000002</v>
      </c>
      <c r="R111" s="4">
        <f t="shared" ca="1" si="17"/>
        <v>941722.31763999979</v>
      </c>
      <c r="S111" s="4">
        <f t="shared" ca="1" si="18"/>
        <v>944101.36612000014</v>
      </c>
      <c r="T111" s="4">
        <f t="shared" ca="1" si="19"/>
        <v>583513.97983999993</v>
      </c>
      <c r="U111" s="4">
        <f t="shared" ca="1" si="20"/>
        <v>557392.58871999988</v>
      </c>
      <c r="V111" s="4">
        <f t="shared" ca="1" si="21"/>
        <v>830488.11511999974</v>
      </c>
      <c r="W111" s="4">
        <f t="shared" ca="1" si="22"/>
        <v>735106.49375999998</v>
      </c>
    </row>
    <row r="112" spans="1:23" x14ac:dyDescent="0.25">
      <c r="A112" s="7">
        <v>0.27</v>
      </c>
      <c r="B112" s="7">
        <v>74533.600000000006</v>
      </c>
      <c r="C112" s="7">
        <v>77458</v>
      </c>
      <c r="D112" s="7">
        <v>47418.1</v>
      </c>
      <c r="E112" s="7">
        <v>49055.9</v>
      </c>
      <c r="F112" s="7">
        <v>27336.9</v>
      </c>
      <c r="G112" s="7">
        <v>27794.3</v>
      </c>
      <c r="H112" s="7">
        <v>18469</v>
      </c>
      <c r="I112" s="7">
        <v>18137.8</v>
      </c>
      <c r="J112" s="7">
        <v>23073.1</v>
      </c>
      <c r="K112" s="7">
        <v>21556.1</v>
      </c>
      <c r="L112" s="7"/>
      <c r="M112" s="7">
        <v>9.3415899999999996E-2</v>
      </c>
      <c r="N112" s="4">
        <f t="shared" ca="1" si="23"/>
        <v>2659611.4135999996</v>
      </c>
      <c r="O112" s="4">
        <f t="shared" ca="1" si="24"/>
        <v>2727692.1519999998</v>
      </c>
      <c r="P112" s="4">
        <f t="shared" ca="1" si="15"/>
        <v>1631788.9020000007</v>
      </c>
      <c r="Q112" s="4">
        <f t="shared" ca="1" si="16"/>
        <v>1665466.4816000005</v>
      </c>
      <c r="R112" s="4">
        <f t="shared" ca="1" si="17"/>
        <v>877167.68671999988</v>
      </c>
      <c r="S112" s="4">
        <f t="shared" ca="1" si="18"/>
        <v>876571.36067999993</v>
      </c>
      <c r="T112" s="4">
        <f t="shared" ca="1" si="19"/>
        <v>552530.75159999996</v>
      </c>
      <c r="U112" s="4">
        <f t="shared" ca="1" si="20"/>
        <v>526662.58388000005</v>
      </c>
      <c r="V112" s="4">
        <f t="shared" ca="1" si="21"/>
        <v>774197.68276</v>
      </c>
      <c r="W112" s="4">
        <f t="shared" ca="1" si="22"/>
        <v>701091.14176000003</v>
      </c>
    </row>
    <row r="113" spans="1:23" x14ac:dyDescent="0.25">
      <c r="A113" s="7">
        <v>0.27250000000000002</v>
      </c>
      <c r="B113" s="7">
        <v>71753.3</v>
      </c>
      <c r="C113" s="7">
        <v>74978.100000000006</v>
      </c>
      <c r="D113" s="7">
        <v>45715.7</v>
      </c>
      <c r="E113" s="7">
        <v>47525.5</v>
      </c>
      <c r="F113" s="7">
        <v>26425.8</v>
      </c>
      <c r="G113" s="7">
        <v>26937.4</v>
      </c>
      <c r="H113" s="7">
        <v>17898.5</v>
      </c>
      <c r="I113" s="7">
        <v>17542.7</v>
      </c>
      <c r="J113" s="7">
        <v>22272</v>
      </c>
      <c r="K113" s="7">
        <v>20611.5</v>
      </c>
      <c r="L113" s="7"/>
      <c r="M113" s="7">
        <v>9.6465400000000007E-2</v>
      </c>
      <c r="N113" s="4">
        <f t="shared" ca="1" si="23"/>
        <v>2433000.0327999992</v>
      </c>
      <c r="O113" s="4">
        <f t="shared" ca="1" si="24"/>
        <v>2503013.4248000002</v>
      </c>
      <c r="P113" s="4">
        <f t="shared" ca="1" si="15"/>
        <v>1502367.8535999996</v>
      </c>
      <c r="Q113" s="4">
        <f t="shared" ca="1" si="16"/>
        <v>1533939.3055999996</v>
      </c>
      <c r="R113" s="4">
        <f t="shared" ca="1" si="17"/>
        <v>818567.64407999977</v>
      </c>
      <c r="S113" s="4">
        <f t="shared" ca="1" si="18"/>
        <v>815866.87895999989</v>
      </c>
      <c r="T113" s="4">
        <f t="shared" ca="1" si="19"/>
        <v>523751.80031999992</v>
      </c>
      <c r="U113" s="4">
        <f t="shared" ca="1" si="20"/>
        <v>499243.94263999991</v>
      </c>
      <c r="V113" s="4">
        <f t="shared" ca="1" si="21"/>
        <v>721092.57855999982</v>
      </c>
      <c r="W113" s="4">
        <f t="shared" ca="1" si="22"/>
        <v>668203.02192000009</v>
      </c>
    </row>
    <row r="114" spans="1:23" x14ac:dyDescent="0.25">
      <c r="A114" s="7">
        <v>0.27500000000000002</v>
      </c>
      <c r="B114" s="7">
        <v>69041.3</v>
      </c>
      <c r="C114" s="7">
        <v>72382.5</v>
      </c>
      <c r="D114" s="7">
        <v>44049.8</v>
      </c>
      <c r="E114" s="7">
        <v>45933.7</v>
      </c>
      <c r="F114" s="7">
        <v>25529.599999999999</v>
      </c>
      <c r="G114" s="7">
        <v>26067.7</v>
      </c>
      <c r="H114" s="7">
        <v>17335.8</v>
      </c>
      <c r="I114" s="7">
        <v>16966</v>
      </c>
      <c r="J114" s="7">
        <v>21497.4</v>
      </c>
      <c r="K114" s="7">
        <v>19727.7</v>
      </c>
      <c r="L114" s="7"/>
      <c r="M114" s="7">
        <v>9.9513599999999994E-2</v>
      </c>
      <c r="N114" s="4">
        <f t="shared" ca="1" si="23"/>
        <v>2229359.8080000011</v>
      </c>
      <c r="O114" s="4">
        <f t="shared" ca="1" si="24"/>
        <v>2302036.4416000014</v>
      </c>
      <c r="P114" s="4">
        <f t="shared" ca="1" si="15"/>
        <v>1385640.7328000003</v>
      </c>
      <c r="Q114" s="4">
        <f t="shared" ca="1" si="16"/>
        <v>1416441.8624</v>
      </c>
      <c r="R114" s="4">
        <f t="shared" ca="1" si="17"/>
        <v>764950.48384000012</v>
      </c>
      <c r="S114" s="4">
        <f t="shared" ca="1" si="18"/>
        <v>761323.14880000008</v>
      </c>
      <c r="T114" s="4">
        <f t="shared" ca="1" si="19"/>
        <v>496461.21952000004</v>
      </c>
      <c r="U114" s="4">
        <f t="shared" ca="1" si="20"/>
        <v>473716.88160000008</v>
      </c>
      <c r="V114" s="4">
        <f t="shared" ca="1" si="21"/>
        <v>670765.03136000014</v>
      </c>
      <c r="W114" s="4">
        <f t="shared" ca="1" si="22"/>
        <v>634700.81824000017</v>
      </c>
    </row>
    <row r="115" spans="1:23" x14ac:dyDescent="0.25">
      <c r="A115" s="7">
        <v>0.27750000000000002</v>
      </c>
      <c r="B115" s="7">
        <v>66413.5</v>
      </c>
      <c r="C115" s="7">
        <v>69683.3</v>
      </c>
      <c r="D115" s="7">
        <v>42429.2</v>
      </c>
      <c r="E115" s="7">
        <v>44290.9</v>
      </c>
      <c r="F115" s="7">
        <v>24651.5</v>
      </c>
      <c r="G115" s="7">
        <v>25192.3</v>
      </c>
      <c r="H115" s="7">
        <v>16781.2</v>
      </c>
      <c r="I115" s="7">
        <v>16411.2</v>
      </c>
      <c r="J115" s="7">
        <v>20747.7</v>
      </c>
      <c r="K115" s="7">
        <v>18896.400000000001</v>
      </c>
      <c r="L115" s="7"/>
      <c r="M115" s="7">
        <v>0.10256</v>
      </c>
      <c r="N115" s="4">
        <f t="shared" ca="1" si="23"/>
        <v>2046821.5999999996</v>
      </c>
      <c r="O115" s="4">
        <f t="shared" ca="1" si="24"/>
        <v>2125686.3200000003</v>
      </c>
      <c r="P115" s="4">
        <f t="shared" ca="1" si="15"/>
        <v>1280277.5999999992</v>
      </c>
      <c r="Q115" s="4">
        <f t="shared" ca="1" si="16"/>
        <v>1312927.1199999992</v>
      </c>
      <c r="R115" s="4">
        <f t="shared" ca="1" si="17"/>
        <v>715478.87999999989</v>
      </c>
      <c r="S115" s="4">
        <f t="shared" ca="1" si="18"/>
        <v>712156.152</v>
      </c>
      <c r="T115" s="4">
        <f t="shared" ca="1" si="19"/>
        <v>470121.72799999989</v>
      </c>
      <c r="U115" s="4">
        <f t="shared" ca="1" si="20"/>
        <v>448964.70399999979</v>
      </c>
      <c r="V115" s="4">
        <f t="shared" ca="1" si="21"/>
        <v>623028.16800000006</v>
      </c>
      <c r="W115" s="4">
        <f t="shared" ca="1" si="22"/>
        <v>599573.47200000007</v>
      </c>
    </row>
    <row r="116" spans="1:23" x14ac:dyDescent="0.25">
      <c r="A116" s="7">
        <v>0.28000000000000003</v>
      </c>
      <c r="B116" s="7">
        <v>63885</v>
      </c>
      <c r="C116" s="7">
        <v>66919.100000000006</v>
      </c>
      <c r="D116" s="7">
        <v>40862.400000000001</v>
      </c>
      <c r="E116" s="7">
        <v>42621.599999999999</v>
      </c>
      <c r="F116" s="7">
        <v>23794.799999999999</v>
      </c>
      <c r="G116" s="7">
        <v>24323.3</v>
      </c>
      <c r="H116" s="7">
        <v>16234.9</v>
      </c>
      <c r="I116" s="7">
        <v>15882.1</v>
      </c>
      <c r="J116" s="7">
        <v>20021.3</v>
      </c>
      <c r="K116" s="7">
        <v>18110.599999999999</v>
      </c>
      <c r="L116" s="7"/>
      <c r="M116" s="7">
        <v>0.10560600000000001</v>
      </c>
      <c r="N116" s="4">
        <f t="shared" ca="1" si="23"/>
        <v>1884543.6239999998</v>
      </c>
      <c r="O116" s="4">
        <f t="shared" ca="1" si="24"/>
        <v>1974412.1439999994</v>
      </c>
      <c r="P116" s="4">
        <f t="shared" ca="1" si="15"/>
        <v>1185566.6239999998</v>
      </c>
      <c r="Q116" s="4">
        <f t="shared" ca="1" si="16"/>
        <v>1223136.4959999998</v>
      </c>
      <c r="R116" s="4">
        <f t="shared" ca="1" si="17"/>
        <v>669611.11999999988</v>
      </c>
      <c r="S116" s="4">
        <f t="shared" ca="1" si="18"/>
        <v>667679.2352</v>
      </c>
      <c r="T116" s="4">
        <f t="shared" ca="1" si="19"/>
        <v>444374.9319999998</v>
      </c>
      <c r="U116" s="4">
        <f t="shared" ca="1" si="20"/>
        <v>424164.01359999983</v>
      </c>
      <c r="V116" s="4">
        <f t="shared" ca="1" si="21"/>
        <v>578064.8311999999</v>
      </c>
      <c r="W116" s="4">
        <f t="shared" ca="1" si="22"/>
        <v>562454.69680000003</v>
      </c>
    </row>
    <row r="117" spans="1:23" x14ac:dyDescent="0.25">
      <c r="A117" s="7">
        <v>0.28249999999999997</v>
      </c>
      <c r="B117" s="7">
        <v>61468.9</v>
      </c>
      <c r="C117" s="7">
        <v>64142.400000000001</v>
      </c>
      <c r="D117" s="7">
        <v>39357.199999999997</v>
      </c>
      <c r="E117" s="7">
        <v>40956.199999999997</v>
      </c>
      <c r="F117" s="7">
        <v>22962.6</v>
      </c>
      <c r="G117" s="7">
        <v>23472.3</v>
      </c>
      <c r="H117" s="7">
        <v>15697.9</v>
      </c>
      <c r="I117" s="7">
        <v>15380.1</v>
      </c>
      <c r="J117" s="7">
        <v>19318.099999999999</v>
      </c>
      <c r="K117" s="7">
        <v>17363.099999999999</v>
      </c>
      <c r="L117" s="7"/>
      <c r="M117" s="7">
        <v>0.10865</v>
      </c>
      <c r="N117" s="4">
        <f t="shared" ca="1" si="23"/>
        <v>1737233.4000000004</v>
      </c>
      <c r="O117" s="4">
        <f t="shared" ca="1" si="24"/>
        <v>1841200.4000000004</v>
      </c>
      <c r="P117" s="4">
        <f t="shared" ca="1" si="15"/>
        <v>1098556.2000000002</v>
      </c>
      <c r="Q117" s="4">
        <f t="shared" ca="1" si="16"/>
        <v>1142964.4000000004</v>
      </c>
      <c r="R117" s="4">
        <f t="shared" ca="1" si="17"/>
        <v>626210.19999999995</v>
      </c>
      <c r="S117" s="4">
        <f t="shared" ca="1" si="18"/>
        <v>626188.30000000005</v>
      </c>
      <c r="T117" s="4">
        <f t="shared" ca="1" si="19"/>
        <v>418958.31999999995</v>
      </c>
      <c r="U117" s="4">
        <f t="shared" ca="1" si="20"/>
        <v>399001.98</v>
      </c>
      <c r="V117" s="4">
        <f t="shared" ca="1" si="21"/>
        <v>535604.58000000007</v>
      </c>
      <c r="W117" s="4">
        <f t="shared" ca="1" si="22"/>
        <v>524224.62000000011</v>
      </c>
    </row>
    <row r="118" spans="1:23" x14ac:dyDescent="0.25">
      <c r="A118" s="7">
        <v>0.28499999999999998</v>
      </c>
      <c r="B118" s="7">
        <v>59174</v>
      </c>
      <c r="C118" s="7">
        <v>61417.3</v>
      </c>
      <c r="D118" s="7">
        <v>37918</v>
      </c>
      <c r="E118" s="7">
        <v>39329.199999999997</v>
      </c>
      <c r="F118" s="7">
        <v>22156.3</v>
      </c>
      <c r="G118" s="7">
        <v>22650.9</v>
      </c>
      <c r="H118" s="7">
        <v>15169.6</v>
      </c>
      <c r="I118" s="7">
        <v>14904.8</v>
      </c>
      <c r="J118" s="7">
        <v>18636.900000000001</v>
      </c>
      <c r="K118" s="7">
        <v>16650.099999999999</v>
      </c>
      <c r="L118" s="7"/>
      <c r="M118" s="7">
        <v>0.111693</v>
      </c>
      <c r="N118" s="4">
        <f t="shared" ca="1" si="23"/>
        <v>1602241.3160000006</v>
      </c>
      <c r="O118" s="4">
        <f t="shared" ca="1" si="24"/>
        <v>1721409.8600000003</v>
      </c>
      <c r="P118" s="4">
        <f t="shared" ca="1" si="15"/>
        <v>1017789.3360000001</v>
      </c>
      <c r="Q118" s="4">
        <f t="shared" ca="1" si="16"/>
        <v>1069768.608</v>
      </c>
      <c r="R118" s="4">
        <f t="shared" ca="1" si="17"/>
        <v>584754.22439999995</v>
      </c>
      <c r="S118" s="4">
        <f t="shared" ca="1" si="18"/>
        <v>586735.90240000002</v>
      </c>
      <c r="T118" s="4">
        <f t="shared" ca="1" si="19"/>
        <v>393826.44519999996</v>
      </c>
      <c r="U118" s="4">
        <f t="shared" ca="1" si="20"/>
        <v>373526.76839999994</v>
      </c>
      <c r="V118" s="4">
        <f t="shared" ca="1" si="21"/>
        <v>495723.04240000015</v>
      </c>
      <c r="W118" s="4">
        <f t="shared" ca="1" si="22"/>
        <v>485880.78680000012</v>
      </c>
    </row>
    <row r="119" spans="1:23" x14ac:dyDescent="0.25">
      <c r="A119" s="7">
        <v>0.28749999999999998</v>
      </c>
      <c r="B119" s="7">
        <v>57006.5</v>
      </c>
      <c r="C119" s="7">
        <v>58803</v>
      </c>
      <c r="D119" s="7">
        <v>36548.400000000001</v>
      </c>
      <c r="E119" s="7">
        <v>37771.199999999997</v>
      </c>
      <c r="F119" s="7">
        <v>21377.200000000001</v>
      </c>
      <c r="G119" s="7">
        <v>21867.4</v>
      </c>
      <c r="H119" s="7">
        <v>14650.6</v>
      </c>
      <c r="I119" s="7">
        <v>14453.6</v>
      </c>
      <c r="J119" s="7">
        <v>17978.5</v>
      </c>
      <c r="K119" s="7">
        <v>15967.9</v>
      </c>
      <c r="L119" s="7"/>
      <c r="M119" s="7">
        <v>0.114734</v>
      </c>
      <c r="N119" s="4">
        <f t="shared" ca="1" si="23"/>
        <v>1477224.9120000005</v>
      </c>
      <c r="O119" s="4">
        <f t="shared" ca="1" si="24"/>
        <v>1610487.9120000005</v>
      </c>
      <c r="P119" s="4">
        <f t="shared" ca="1" si="15"/>
        <v>942036.15200000023</v>
      </c>
      <c r="Q119" s="4">
        <f t="shared" ca="1" si="16"/>
        <v>1001061.7584000002</v>
      </c>
      <c r="R119" s="4">
        <f t="shared" ca="1" si="17"/>
        <v>544881.17040000018</v>
      </c>
      <c r="S119" s="4">
        <f t="shared" ca="1" si="18"/>
        <v>548590.53040000005</v>
      </c>
      <c r="T119" s="4">
        <f t="shared" ca="1" si="19"/>
        <v>369046.34559999988</v>
      </c>
      <c r="U119" s="4">
        <f t="shared" ca="1" si="20"/>
        <v>348013.56959999993</v>
      </c>
      <c r="V119" s="4">
        <f t="shared" ca="1" si="21"/>
        <v>458527.5120000001</v>
      </c>
      <c r="W119" s="4">
        <f t="shared" ca="1" si="22"/>
        <v>448582.87920000008</v>
      </c>
    </row>
    <row r="120" spans="1:23" x14ac:dyDescent="0.25">
      <c r="A120" s="7">
        <v>0.28999999999999998</v>
      </c>
      <c r="B120" s="7">
        <v>54969.4</v>
      </c>
      <c r="C120" s="7">
        <v>56348.9</v>
      </c>
      <c r="D120" s="7">
        <v>35250.400000000001</v>
      </c>
      <c r="E120" s="7">
        <v>36305.9</v>
      </c>
      <c r="F120" s="7">
        <v>20626.7</v>
      </c>
      <c r="G120" s="7">
        <v>21126.3</v>
      </c>
      <c r="H120" s="7">
        <v>14141.8</v>
      </c>
      <c r="I120" s="7">
        <v>14022.1</v>
      </c>
      <c r="J120" s="7">
        <v>17342.900000000001</v>
      </c>
      <c r="K120" s="7">
        <v>15315</v>
      </c>
      <c r="L120" s="7"/>
      <c r="M120" s="7">
        <v>0.117774</v>
      </c>
      <c r="N120" s="4">
        <f t="shared" ca="1" si="23"/>
        <v>1360524.0639999993</v>
      </c>
      <c r="O120" s="4">
        <f t="shared" ca="1" si="24"/>
        <v>1504622.6239999998</v>
      </c>
      <c r="P120" s="4">
        <f t="shared" ca="1" si="15"/>
        <v>870470.39279999956</v>
      </c>
      <c r="Q120" s="4">
        <f t="shared" ca="1" si="16"/>
        <v>934850.30159999989</v>
      </c>
      <c r="R120" s="4">
        <f t="shared" ca="1" si="17"/>
        <v>506415.34719999996</v>
      </c>
      <c r="S120" s="4">
        <f t="shared" ca="1" si="18"/>
        <v>511282.22959999996</v>
      </c>
      <c r="T120" s="4">
        <f t="shared" ca="1" si="19"/>
        <v>344775.6351999999</v>
      </c>
      <c r="U120" s="4">
        <f t="shared" ca="1" si="20"/>
        <v>322892.68319999997</v>
      </c>
      <c r="V120" s="4">
        <f t="shared" ca="1" si="21"/>
        <v>424287.20559999999</v>
      </c>
      <c r="W120" s="4">
        <f t="shared" ca="1" si="22"/>
        <v>413621.36479999986</v>
      </c>
    </row>
    <row r="121" spans="1:23" x14ac:dyDescent="0.25">
      <c r="A121" s="7">
        <v>0.29249999999999998</v>
      </c>
      <c r="B121" s="7">
        <v>53062.5</v>
      </c>
      <c r="C121" s="7">
        <v>54081.9</v>
      </c>
      <c r="D121" s="7">
        <v>34024.5</v>
      </c>
      <c r="E121" s="7">
        <v>34943.5</v>
      </c>
      <c r="F121" s="7">
        <v>19905.7</v>
      </c>
      <c r="G121" s="7">
        <v>20425.900000000001</v>
      </c>
      <c r="H121" s="7">
        <v>13644.1</v>
      </c>
      <c r="I121" s="7">
        <v>13604.2</v>
      </c>
      <c r="J121" s="7">
        <v>16731.2</v>
      </c>
      <c r="K121" s="7">
        <v>14691.1</v>
      </c>
      <c r="L121" s="7"/>
      <c r="M121" s="7">
        <v>0.120812</v>
      </c>
      <c r="N121" s="4">
        <f t="shared" ca="1" si="23"/>
        <v>1250295.1200000001</v>
      </c>
      <c r="O121" s="4">
        <f t="shared" ca="1" si="24"/>
        <v>1400815.7599999998</v>
      </c>
      <c r="P121" s="4">
        <f t="shared" ca="1" si="15"/>
        <v>802227.85759999976</v>
      </c>
      <c r="Q121" s="4">
        <f t="shared" ca="1" si="16"/>
        <v>869650.41439999966</v>
      </c>
      <c r="R121" s="4">
        <f t="shared" ca="1" si="17"/>
        <v>469224.50399999996</v>
      </c>
      <c r="S121" s="4">
        <f t="shared" ca="1" si="18"/>
        <v>474584.03519999981</v>
      </c>
      <c r="T121" s="4">
        <f t="shared" ca="1" si="19"/>
        <v>321205.20159999991</v>
      </c>
      <c r="U121" s="4">
        <f t="shared" ca="1" si="20"/>
        <v>298630.53759999992</v>
      </c>
      <c r="V121" s="4">
        <f t="shared" ca="1" si="21"/>
        <v>393018.04319999996</v>
      </c>
      <c r="W121" s="4">
        <f t="shared" ca="1" si="22"/>
        <v>381932.34239999996</v>
      </c>
    </row>
    <row r="122" spans="1:23" x14ac:dyDescent="0.25">
      <c r="A122" s="7">
        <v>0.29499999999999998</v>
      </c>
      <c r="B122" s="7">
        <v>51282.7</v>
      </c>
      <c r="C122" s="7">
        <v>52008.9</v>
      </c>
      <c r="D122" s="7">
        <v>32870</v>
      </c>
      <c r="E122" s="7">
        <v>33683.599999999999</v>
      </c>
      <c r="F122" s="7">
        <v>19215</v>
      </c>
      <c r="G122" s="7">
        <v>19761.2</v>
      </c>
      <c r="H122" s="7">
        <v>13159.1</v>
      </c>
      <c r="I122" s="7">
        <v>13193.5</v>
      </c>
      <c r="J122" s="7">
        <v>16144.1</v>
      </c>
      <c r="K122" s="7">
        <v>14095.4</v>
      </c>
      <c r="L122" s="7"/>
      <c r="M122" s="7">
        <v>0.123849</v>
      </c>
      <c r="N122" s="4">
        <f t="shared" ca="1" si="23"/>
        <v>1144944</v>
      </c>
      <c r="O122" s="4">
        <f t="shared" ca="1" si="24"/>
        <v>1297680.4840000002</v>
      </c>
      <c r="P122" s="4">
        <f t="shared" ca="1" si="15"/>
        <v>736588.17559999973</v>
      </c>
      <c r="Q122" s="4">
        <f t="shared" ca="1" si="16"/>
        <v>804864.37399999984</v>
      </c>
      <c r="R122" s="4">
        <f t="shared" ca="1" si="17"/>
        <v>433198.67999999993</v>
      </c>
      <c r="S122" s="4">
        <f t="shared" ca="1" si="18"/>
        <v>438484.62159999995</v>
      </c>
      <c r="T122" s="4">
        <f t="shared" ca="1" si="19"/>
        <v>298448.29559999995</v>
      </c>
      <c r="U122" s="4">
        <f t="shared" ca="1" si="20"/>
        <v>275486.70719999983</v>
      </c>
      <c r="V122" s="4">
        <f t="shared" ca="1" si="21"/>
        <v>364440.92079999996</v>
      </c>
      <c r="W122" s="4">
        <f t="shared" ca="1" si="22"/>
        <v>353708.66079999995</v>
      </c>
    </row>
    <row r="123" spans="1:23" x14ac:dyDescent="0.25">
      <c r="A123" s="7">
        <v>0.29749999999999999</v>
      </c>
      <c r="B123" s="7">
        <v>49624.2</v>
      </c>
      <c r="C123" s="7">
        <v>50113.3</v>
      </c>
      <c r="D123" s="7">
        <v>31784.799999999999</v>
      </c>
      <c r="E123" s="7">
        <v>32513.3</v>
      </c>
      <c r="F123" s="7">
        <v>18555.5</v>
      </c>
      <c r="G123" s="7">
        <v>19123.099999999999</v>
      </c>
      <c r="H123" s="7">
        <v>12688.5</v>
      </c>
      <c r="I123" s="7">
        <v>12783.9</v>
      </c>
      <c r="J123" s="7">
        <v>15581.3</v>
      </c>
      <c r="K123" s="7">
        <v>13528.4</v>
      </c>
      <c r="L123" s="7"/>
      <c r="M123" s="7">
        <v>0.126883</v>
      </c>
      <c r="N123" s="4">
        <f t="shared" ca="1" si="23"/>
        <v>1043964.7480000001</v>
      </c>
      <c r="O123" s="4">
        <f t="shared" ca="1" si="24"/>
        <v>1195373.54</v>
      </c>
      <c r="P123" s="4">
        <f t="shared" ca="1" si="15"/>
        <v>673407.41760000028</v>
      </c>
      <c r="Q123" s="4">
        <f t="shared" ca="1" si="16"/>
        <v>740700.93039999995</v>
      </c>
      <c r="R123" s="4">
        <f t="shared" ca="1" si="17"/>
        <v>398421.36320000002</v>
      </c>
      <c r="S123" s="4">
        <f t="shared" ca="1" si="18"/>
        <v>403207.73760000011</v>
      </c>
      <c r="T123" s="4">
        <f t="shared" ca="1" si="19"/>
        <v>276651.86639999994</v>
      </c>
      <c r="U123" s="4">
        <f t="shared" ca="1" si="20"/>
        <v>253665.86279999989</v>
      </c>
      <c r="V123" s="4">
        <f t="shared" ca="1" si="21"/>
        <v>338446.07440000004</v>
      </c>
      <c r="W123" s="4">
        <f t="shared" ca="1" si="22"/>
        <v>329002.02600000007</v>
      </c>
    </row>
    <row r="124" spans="1:23" x14ac:dyDescent="0.25">
      <c r="A124" s="7">
        <v>0.3</v>
      </c>
      <c r="B124" s="7">
        <v>48080.3</v>
      </c>
      <c r="C124" s="7">
        <v>48362.7</v>
      </c>
      <c r="D124" s="7">
        <v>30767.1</v>
      </c>
      <c r="E124" s="7">
        <v>31412.799999999999</v>
      </c>
      <c r="F124" s="7">
        <v>17928.400000000001</v>
      </c>
      <c r="G124" s="7">
        <v>18502.099999999999</v>
      </c>
      <c r="H124" s="7">
        <v>12235.1</v>
      </c>
      <c r="I124" s="7">
        <v>12371.8</v>
      </c>
      <c r="J124" s="7">
        <v>15043.7</v>
      </c>
      <c r="K124" s="7">
        <v>12990.1</v>
      </c>
      <c r="L124" s="7"/>
      <c r="M124" s="7">
        <v>0.129917</v>
      </c>
      <c r="N124" s="4">
        <f t="shared" ca="1" si="23"/>
        <v>947124.60599999968</v>
      </c>
      <c r="O124" s="4">
        <f t="shared" ca="1" si="24"/>
        <v>1094665.9719999991</v>
      </c>
      <c r="P124" s="4">
        <f t="shared" ca="1" si="15"/>
        <v>612649.53800000018</v>
      </c>
      <c r="Q124" s="4">
        <f t="shared" ca="1" si="16"/>
        <v>677662.29919999978</v>
      </c>
      <c r="R124" s="4">
        <f t="shared" ca="1" si="17"/>
        <v>364970.65079999994</v>
      </c>
      <c r="S124" s="4">
        <f t="shared" ca="1" si="18"/>
        <v>368995.49640000006</v>
      </c>
      <c r="T124" s="4">
        <f t="shared" ca="1" si="19"/>
        <v>255894.80639999988</v>
      </c>
      <c r="U124" s="4">
        <f t="shared" ca="1" si="20"/>
        <v>233220.74679999996</v>
      </c>
      <c r="V124" s="4">
        <f t="shared" ca="1" si="21"/>
        <v>314826.18240000005</v>
      </c>
      <c r="W124" s="4">
        <f t="shared" ca="1" si="22"/>
        <v>307528.60039999988</v>
      </c>
    </row>
    <row r="125" spans="1:23" x14ac:dyDescent="0.25">
      <c r="A125" s="7">
        <v>0.30249999999999999</v>
      </c>
      <c r="B125" s="7">
        <v>46642.7</v>
      </c>
      <c r="C125" s="7">
        <v>46716.2</v>
      </c>
      <c r="D125" s="7">
        <v>29814</v>
      </c>
      <c r="E125" s="7">
        <v>30359</v>
      </c>
      <c r="F125" s="7">
        <v>17334.8</v>
      </c>
      <c r="G125" s="7">
        <v>17889</v>
      </c>
      <c r="H125" s="7">
        <v>11800.9</v>
      </c>
      <c r="I125" s="7">
        <v>11955</v>
      </c>
      <c r="J125" s="7">
        <v>14530.2</v>
      </c>
      <c r="K125" s="7">
        <v>12480.6</v>
      </c>
      <c r="L125" s="7"/>
      <c r="M125" s="7">
        <v>0.13294800000000001</v>
      </c>
      <c r="N125" s="4">
        <f t="shared" ca="1" si="23"/>
        <v>855286.5055999998</v>
      </c>
      <c r="O125" s="4">
        <f t="shared" ca="1" si="24"/>
        <v>997446.37439999962</v>
      </c>
      <c r="P125" s="4">
        <f t="shared" ca="1" si="15"/>
        <v>554923.62239999976</v>
      </c>
      <c r="Q125" s="4">
        <f t="shared" ca="1" si="16"/>
        <v>616893.36640000017</v>
      </c>
      <c r="R125" s="4">
        <f t="shared" ca="1" si="17"/>
        <v>333220.05599999987</v>
      </c>
      <c r="S125" s="4">
        <f t="shared" ca="1" si="18"/>
        <v>336373.03199999989</v>
      </c>
      <c r="T125" s="4">
        <f t="shared" ca="1" si="19"/>
        <v>236405.26240000001</v>
      </c>
      <c r="U125" s="4">
        <f t="shared" ca="1" si="20"/>
        <v>214317.91519999993</v>
      </c>
      <c r="V125" s="4">
        <f t="shared" ca="1" si="21"/>
        <v>293620.17279999983</v>
      </c>
      <c r="W125" s="4">
        <f t="shared" ca="1" si="22"/>
        <v>289128.5024</v>
      </c>
    </row>
    <row r="126" spans="1:23" x14ac:dyDescent="0.25">
      <c r="A126" s="7">
        <v>0.30499999999999999</v>
      </c>
      <c r="B126" s="7">
        <v>45303.8</v>
      </c>
      <c r="C126" s="7">
        <v>45134.2</v>
      </c>
      <c r="D126" s="7">
        <v>28923.3</v>
      </c>
      <c r="E126" s="7">
        <v>29331.7</v>
      </c>
      <c r="F126" s="7">
        <v>16776.2</v>
      </c>
      <c r="G126" s="7">
        <v>17278.400000000001</v>
      </c>
      <c r="H126" s="7">
        <v>11388.8</v>
      </c>
      <c r="I126" s="7">
        <v>11534.9</v>
      </c>
      <c r="J126" s="7">
        <v>14040.9</v>
      </c>
      <c r="K126" s="7">
        <v>12000.1</v>
      </c>
      <c r="L126" s="7"/>
      <c r="M126" s="7">
        <v>0.13597799999999999</v>
      </c>
      <c r="N126" s="4">
        <f t="shared" ca="1" si="23"/>
        <v>768447.08719999995</v>
      </c>
      <c r="O126" s="4">
        <f t="shared" ca="1" si="24"/>
        <v>904735.33920000028</v>
      </c>
      <c r="P126" s="4">
        <f t="shared" ca="1" si="15"/>
        <v>500259.11280000024</v>
      </c>
      <c r="Q126" s="4">
        <f t="shared" ca="1" si="16"/>
        <v>558971.30800000019</v>
      </c>
      <c r="R126" s="4">
        <f t="shared" ca="1" si="17"/>
        <v>303159.80640000012</v>
      </c>
      <c r="S126" s="4">
        <f t="shared" ca="1" si="18"/>
        <v>305454.22560000024</v>
      </c>
      <c r="T126" s="4">
        <f t="shared" ca="1" si="19"/>
        <v>218076.17440000013</v>
      </c>
      <c r="U126" s="4">
        <f t="shared" ca="1" si="20"/>
        <v>196719.32480000018</v>
      </c>
      <c r="V126" s="4">
        <f t="shared" ca="1" si="21"/>
        <v>274305.23200000019</v>
      </c>
      <c r="W126" s="4">
        <f t="shared" ca="1" si="22"/>
        <v>272871.44480000006</v>
      </c>
    </row>
    <row r="127" spans="1:23" x14ac:dyDescent="0.25">
      <c r="A127" s="7">
        <v>0.3075</v>
      </c>
      <c r="B127" s="7">
        <v>44054.1</v>
      </c>
      <c r="C127" s="7">
        <v>43584.800000000003</v>
      </c>
      <c r="D127" s="7">
        <v>28091.8</v>
      </c>
      <c r="E127" s="7">
        <v>28316.5</v>
      </c>
      <c r="F127" s="7">
        <v>16253.4</v>
      </c>
      <c r="G127" s="7">
        <v>16668.900000000001</v>
      </c>
      <c r="H127" s="7">
        <v>11001</v>
      </c>
      <c r="I127" s="7">
        <v>11115.8</v>
      </c>
      <c r="J127" s="7">
        <v>13574.6</v>
      </c>
      <c r="K127" s="7">
        <v>11549.1</v>
      </c>
      <c r="L127" s="7"/>
      <c r="M127" s="7">
        <v>0.13900599999999999</v>
      </c>
      <c r="N127" s="4">
        <f t="shared" ca="1" si="23"/>
        <v>687090.03759999992</v>
      </c>
      <c r="O127" s="4">
        <f t="shared" ca="1" si="24"/>
        <v>817413.19360000035</v>
      </c>
      <c r="P127" s="4">
        <f t="shared" ca="1" si="15"/>
        <v>448952.09520000033</v>
      </c>
      <c r="Q127" s="4">
        <f t="shared" ca="1" si="16"/>
        <v>504409.68720000051</v>
      </c>
      <c r="R127" s="4">
        <f t="shared" ca="1" si="17"/>
        <v>274897.15840000007</v>
      </c>
      <c r="S127" s="4">
        <f t="shared" ca="1" si="18"/>
        <v>276390.82720000017</v>
      </c>
      <c r="T127" s="4">
        <f t="shared" ca="1" si="19"/>
        <v>200874.04880000011</v>
      </c>
      <c r="U127" s="4">
        <f t="shared" ca="1" si="20"/>
        <v>180311.65680000011</v>
      </c>
      <c r="V127" s="4">
        <f t="shared" ca="1" si="21"/>
        <v>256582.71440000017</v>
      </c>
      <c r="W127" s="4">
        <f t="shared" ca="1" si="22"/>
        <v>258156.12480000011</v>
      </c>
    </row>
    <row r="128" spans="1:23" x14ac:dyDescent="0.25">
      <c r="A128" s="7">
        <v>0.31</v>
      </c>
      <c r="B128" s="7">
        <v>42886.9</v>
      </c>
      <c r="C128" s="7">
        <v>42049.1</v>
      </c>
      <c r="D128" s="7">
        <v>27317.5</v>
      </c>
      <c r="E128" s="7">
        <v>27307.3</v>
      </c>
      <c r="F128" s="7">
        <v>15767.7</v>
      </c>
      <c r="G128" s="7">
        <v>16063</v>
      </c>
      <c r="H128" s="7">
        <v>10639.6</v>
      </c>
      <c r="I128" s="7">
        <v>10703.4</v>
      </c>
      <c r="J128" s="7">
        <v>13129.2</v>
      </c>
      <c r="K128" s="7">
        <v>11127.7</v>
      </c>
      <c r="L128" s="7"/>
      <c r="M128" s="7">
        <v>0.14203199999999999</v>
      </c>
      <c r="N128" s="4">
        <f t="shared" ca="1" si="23"/>
        <v>611763.69599999953</v>
      </c>
      <c r="O128" s="4">
        <f t="shared" ca="1" si="24"/>
        <v>736018.43039999995</v>
      </c>
      <c r="P128" s="4">
        <f t="shared" ca="1" si="15"/>
        <v>401317.76640000008</v>
      </c>
      <c r="Q128" s="4">
        <f t="shared" ca="1" si="16"/>
        <v>453539.52639999939</v>
      </c>
      <c r="R128" s="4">
        <f t="shared" ca="1" si="17"/>
        <v>248534.47359999991</v>
      </c>
      <c r="S128" s="4">
        <f t="shared" ca="1" si="18"/>
        <v>249291.67039999994</v>
      </c>
      <c r="T128" s="4">
        <f t="shared" ca="1" si="19"/>
        <v>184761.14240000001</v>
      </c>
      <c r="U128" s="4">
        <f t="shared" ca="1" si="20"/>
        <v>165025.97439999983</v>
      </c>
      <c r="V128" s="4">
        <f t="shared" ca="1" si="21"/>
        <v>240208.34079999989</v>
      </c>
      <c r="W128" s="4">
        <f t="shared" ca="1" si="22"/>
        <v>244524.37280000001</v>
      </c>
    </row>
    <row r="129" spans="1:23" x14ac:dyDescent="0.25">
      <c r="A129" s="7">
        <v>0.3125</v>
      </c>
      <c r="B129" s="7">
        <v>41794.6</v>
      </c>
      <c r="C129" s="7">
        <v>40526</v>
      </c>
      <c r="D129" s="7">
        <v>26597.9</v>
      </c>
      <c r="E129" s="7">
        <v>26308.5</v>
      </c>
      <c r="F129" s="7">
        <v>15319.8</v>
      </c>
      <c r="G129" s="7">
        <v>15468.2</v>
      </c>
      <c r="H129" s="7">
        <v>10306.299999999999</v>
      </c>
      <c r="I129" s="7">
        <v>10305.200000000001</v>
      </c>
      <c r="J129" s="7">
        <v>12703.9</v>
      </c>
      <c r="K129" s="7">
        <v>10735.5</v>
      </c>
      <c r="L129" s="7"/>
      <c r="M129" s="7">
        <v>0.14505699999999999</v>
      </c>
      <c r="N129" s="4">
        <f t="shared" ca="1" si="23"/>
        <v>543022.37639999995</v>
      </c>
      <c r="O129" s="4">
        <f t="shared" ca="1" si="24"/>
        <v>660823.58279999997</v>
      </c>
      <c r="P129" s="4">
        <f t="shared" ca="1" si="15"/>
        <v>357666.86360000004</v>
      </c>
      <c r="Q129" s="4">
        <f t="shared" ca="1" si="16"/>
        <v>406556.58080000011</v>
      </c>
      <c r="R129" s="4">
        <f t="shared" ca="1" si="17"/>
        <v>224167.19680000003</v>
      </c>
      <c r="S129" s="4">
        <f t="shared" ca="1" si="18"/>
        <v>224239.93039999995</v>
      </c>
      <c r="T129" s="4">
        <f t="shared" ca="1" si="19"/>
        <v>169699.03800000006</v>
      </c>
      <c r="U129" s="4">
        <f t="shared" ca="1" si="20"/>
        <v>150831.73080000002</v>
      </c>
      <c r="V129" s="4">
        <f t="shared" ca="1" si="21"/>
        <v>224978.29879999999</v>
      </c>
      <c r="W129" s="4">
        <f t="shared" ca="1" si="22"/>
        <v>231634.27720000001</v>
      </c>
    </row>
    <row r="130" spans="1:23" x14ac:dyDescent="0.25">
      <c r="A130" s="7">
        <v>0.315</v>
      </c>
      <c r="B130" s="7">
        <v>40771.800000000003</v>
      </c>
      <c r="C130" s="7">
        <v>39029.9</v>
      </c>
      <c r="D130" s="7">
        <v>25931.1</v>
      </c>
      <c r="E130" s="7">
        <v>25332.9</v>
      </c>
      <c r="F130" s="7">
        <v>14910.3</v>
      </c>
      <c r="G130" s="7">
        <v>14894.7</v>
      </c>
      <c r="H130" s="7">
        <v>10002.299999999999</v>
      </c>
      <c r="I130" s="7">
        <v>9928.7099999999991</v>
      </c>
      <c r="J130" s="7">
        <v>12296.8</v>
      </c>
      <c r="K130" s="7">
        <v>10372.299999999999</v>
      </c>
      <c r="L130" s="7"/>
      <c r="M130" s="7">
        <v>0.14807899999999999</v>
      </c>
      <c r="N130" s="4">
        <f t="shared" ca="1" si="23"/>
        <v>482038.06320000021</v>
      </c>
      <c r="O130" s="4">
        <f t="shared" ca="1" si="24"/>
        <v>592527.25</v>
      </c>
      <c r="P130" s="4">
        <f t="shared" ca="1" si="15"/>
        <v>318680.86560000014</v>
      </c>
      <c r="Q130" s="4">
        <f t="shared" ca="1" si="16"/>
        <v>363942.04000000027</v>
      </c>
      <c r="R130" s="4">
        <f t="shared" ca="1" si="17"/>
        <v>202076.6076000001</v>
      </c>
      <c r="S130" s="4">
        <f t="shared" ca="1" si="18"/>
        <v>201503.87040000001</v>
      </c>
      <c r="T130" s="4">
        <f t="shared" ca="1" si="19"/>
        <v>155748.69440000004</v>
      </c>
      <c r="U130" s="4">
        <f t="shared" ca="1" si="20"/>
        <v>137840.72320000001</v>
      </c>
      <c r="V130" s="4">
        <f t="shared" ca="1" si="21"/>
        <v>210810.02600000007</v>
      </c>
      <c r="W130" s="4">
        <f t="shared" ca="1" si="22"/>
        <v>219306.32680000004</v>
      </c>
    </row>
    <row r="131" spans="1:23" x14ac:dyDescent="0.25">
      <c r="A131" s="7">
        <v>0.3175</v>
      </c>
      <c r="B131" s="7">
        <v>39813.1</v>
      </c>
      <c r="C131" s="7">
        <v>37584.300000000003</v>
      </c>
      <c r="D131" s="7">
        <v>25314.9</v>
      </c>
      <c r="E131" s="7">
        <v>24397.599999999999</v>
      </c>
      <c r="F131" s="7">
        <v>14538.7</v>
      </c>
      <c r="G131" s="7">
        <v>14353.4</v>
      </c>
      <c r="H131" s="7">
        <v>9727.77</v>
      </c>
      <c r="I131" s="7">
        <v>9580.44</v>
      </c>
      <c r="J131" s="7">
        <v>11905.7</v>
      </c>
      <c r="K131" s="7">
        <v>10036.6</v>
      </c>
      <c r="L131" s="7"/>
      <c r="M131" s="7">
        <v>0.15109900000000001</v>
      </c>
      <c r="N131" s="4">
        <f t="shared" ca="1" si="23"/>
        <v>428009.3311999999</v>
      </c>
      <c r="O131" s="4">
        <f t="shared" ca="1" si="24"/>
        <v>530150.21399999969</v>
      </c>
      <c r="P131" s="4">
        <f t="shared" ca="1" si="15"/>
        <v>283861.10879999981</v>
      </c>
      <c r="Q131" s="4">
        <f t="shared" ca="1" si="16"/>
        <v>325110.75039999979</v>
      </c>
      <c r="R131" s="4">
        <f t="shared" ca="1" si="17"/>
        <v>181981.98119999981</v>
      </c>
      <c r="S131" s="4">
        <f t="shared" ca="1" si="18"/>
        <v>180796.13760000002</v>
      </c>
      <c r="T131" s="4">
        <f t="shared" ca="1" si="19"/>
        <v>142716.55599999998</v>
      </c>
      <c r="U131" s="4">
        <f t="shared" ca="1" si="20"/>
        <v>125906.36399999994</v>
      </c>
      <c r="V131" s="4">
        <f t="shared" ca="1" si="21"/>
        <v>197423.90399999998</v>
      </c>
      <c r="W131" s="4">
        <f t="shared" ca="1" si="22"/>
        <v>207366.64839999995</v>
      </c>
    </row>
    <row r="132" spans="1:23" x14ac:dyDescent="0.25">
      <c r="A132" s="7">
        <v>0.32</v>
      </c>
      <c r="B132" s="7">
        <v>38914.1</v>
      </c>
      <c r="C132" s="7">
        <v>36219</v>
      </c>
      <c r="D132" s="7">
        <v>24747</v>
      </c>
      <c r="E132" s="7">
        <v>23521.9</v>
      </c>
      <c r="F132" s="7">
        <v>14204.4</v>
      </c>
      <c r="G132" s="7">
        <v>13854.6</v>
      </c>
      <c r="H132" s="7">
        <v>9482.43</v>
      </c>
      <c r="I132" s="7">
        <v>9264.9699999999993</v>
      </c>
      <c r="J132" s="7">
        <v>11529.2</v>
      </c>
      <c r="K132" s="7">
        <v>9726.48</v>
      </c>
      <c r="L132" s="7"/>
      <c r="M132" s="7">
        <v>0.154118</v>
      </c>
      <c r="N132" s="4">
        <f t="shared" ref="N132:N163" ca="1" si="25">FORECAST($M132,OFFSET(B$4:B$204,MATCH($M132,$A$4:$A$204,1)-1,0,2),OFFSET($A$4:$A$204,MATCH($M132,$A$4:$A$204,1)-1,0,2))</f>
        <v>380814.85279999999</v>
      </c>
      <c r="O132" s="4">
        <f t="shared" ref="O132:O163" ca="1" si="26">FORECAST($M132,OFFSET(C$4:C$204,MATCH($M132,$A$4:$A$204,1)-1,0,2),OFFSET($A$4:$A$204,MATCH($M132,$A$4:$A$204,1)-1,0,2))</f>
        <v>473545.70559999999</v>
      </c>
      <c r="P132" s="4">
        <f t="shared" ca="1" si="15"/>
        <v>253129.71120000002</v>
      </c>
      <c r="Q132" s="4">
        <f t="shared" ca="1" si="16"/>
        <v>289979.00320000015</v>
      </c>
      <c r="R132" s="4">
        <f t="shared" ca="1" si="17"/>
        <v>163831.73120000004</v>
      </c>
      <c r="S132" s="4">
        <f t="shared" ca="1" si="18"/>
        <v>162080.13839999994</v>
      </c>
      <c r="T132" s="4">
        <f t="shared" ca="1" si="19"/>
        <v>130558.55920000002</v>
      </c>
      <c r="U132" s="4">
        <f t="shared" ca="1" si="20"/>
        <v>115013.36239999998</v>
      </c>
      <c r="V132" s="4">
        <f t="shared" ca="1" si="21"/>
        <v>184726.54559999995</v>
      </c>
      <c r="W132" s="4">
        <f t="shared" ca="1" si="22"/>
        <v>195800.37119999994</v>
      </c>
    </row>
    <row r="133" spans="1:23" x14ac:dyDescent="0.25">
      <c r="A133" s="7">
        <v>0.32250000000000001</v>
      </c>
      <c r="B133" s="7">
        <v>38071.4</v>
      </c>
      <c r="C133" s="7">
        <v>34962.199999999997</v>
      </c>
      <c r="D133" s="7">
        <v>24225.1</v>
      </c>
      <c r="E133" s="7">
        <v>22722.7</v>
      </c>
      <c r="F133" s="7">
        <v>13905.8</v>
      </c>
      <c r="G133" s="7">
        <v>13405.8</v>
      </c>
      <c r="H133" s="7">
        <v>9265</v>
      </c>
      <c r="I133" s="7">
        <v>8984.34</v>
      </c>
      <c r="J133" s="7">
        <v>11165.2</v>
      </c>
      <c r="K133" s="7">
        <v>9438.7199999999993</v>
      </c>
      <c r="L133" s="7"/>
      <c r="M133" s="7">
        <v>0.157134</v>
      </c>
      <c r="N133" s="4">
        <f t="shared" ca="1" si="25"/>
        <v>340207.25839999993</v>
      </c>
      <c r="O133" s="4">
        <f t="shared" ca="1" si="26"/>
        <v>422688.47200000007</v>
      </c>
      <c r="P133" s="4">
        <f t="shared" ref="P133:P196" ca="1" si="27">FORECAST($M133,OFFSET(D$4:D$204,MATCH($M133,$A$4:$A$204,1)-1,0,2),OFFSET($A$4:$A$204,MATCH($M133,$A$4:$A$204,1)-1,0,2))</f>
        <v>226346.54560000007</v>
      </c>
      <c r="Q133" s="4">
        <f t="shared" ref="Q133:Q196" ca="1" si="28">FORECAST($M133,OFFSET(E$4:E$204,MATCH($M133,$A$4:$A$204,1)-1,0,2),OFFSET($A$4:$A$204,MATCH($M133,$A$4:$A$204,1)-1,0,2))</f>
        <v>258508.6296000001</v>
      </c>
      <c r="R133" s="4">
        <f t="shared" ref="R133:R196" ca="1" si="29">FORECAST($M133,OFFSET(F$4:F$204,MATCH($M133,$A$4:$A$204,1)-1,0,2),OFFSET($A$4:$A$204,MATCH($M133,$A$4:$A$204,1)-1,0,2))</f>
        <v>147565.27920000011</v>
      </c>
      <c r="S133" s="4">
        <f t="shared" ref="S133:S196" ca="1" si="30">FORECAST($M133,OFFSET(G$4:G$204,MATCH($M133,$A$4:$A$204,1)-1,0,2),OFFSET($A$4:$A$204,MATCH($M133,$A$4:$A$204,1)-1,0,2))</f>
        <v>145321.52159999998</v>
      </c>
      <c r="T133" s="4">
        <f t="shared" ref="T133:T196" ca="1" si="31">FORECAST($M133,OFFSET(H$4:H$204,MATCH($M133,$A$4:$A$204,1)-1,0,2),OFFSET($A$4:$A$204,MATCH($M133,$A$4:$A$204,1)-1,0,2))</f>
        <v>119245.90480000002</v>
      </c>
      <c r="U133" s="4">
        <f t="shared" ref="U133:U196" ca="1" si="32">FORECAST($M133,OFFSET(I$4:I$204,MATCH($M133,$A$4:$A$204,1)-1,0,2),OFFSET($A$4:$A$204,MATCH($M133,$A$4:$A$204,1)-1,0,2))</f>
        <v>105140.83280000003</v>
      </c>
      <c r="V133" s="4">
        <f t="shared" ref="V133:V196" ca="1" si="33">FORECAST($M133,OFFSET(J$4:J$204,MATCH($M133,$A$4:$A$204,1)-1,0,2),OFFSET($A$4:$A$204,MATCH($M133,$A$4:$A$204,1)-1,0,2))</f>
        <v>172667.82160000002</v>
      </c>
      <c r="W133" s="4">
        <f t="shared" ref="W133:W196" ca="1" si="34">FORECAST($M133,OFFSET(K$4:K$204,MATCH($M133,$A$4:$A$204,1)-1,0,2),OFFSET($A$4:$A$204,MATCH($M133,$A$4:$A$204,1)-1,0,2))</f>
        <v>184649.4384000001</v>
      </c>
    </row>
    <row r="134" spans="1:23" x14ac:dyDescent="0.25">
      <c r="A134" s="7">
        <v>0.32500000000000001</v>
      </c>
      <c r="B134" s="7">
        <v>37282.699999999997</v>
      </c>
      <c r="C134" s="7">
        <v>33833.599999999999</v>
      </c>
      <c r="D134" s="7">
        <v>23747.1</v>
      </c>
      <c r="E134" s="7">
        <v>22010.6</v>
      </c>
      <c r="F134" s="7">
        <v>13641.1</v>
      </c>
      <c r="G134" s="7">
        <v>13010.1</v>
      </c>
      <c r="H134" s="7">
        <v>9074.02</v>
      </c>
      <c r="I134" s="7">
        <v>8737.6299999999992</v>
      </c>
      <c r="J134" s="7">
        <v>10813.2</v>
      </c>
      <c r="K134" s="7">
        <v>9169.4699999999993</v>
      </c>
      <c r="L134" s="7"/>
      <c r="M134" s="7">
        <v>0.16014900000000001</v>
      </c>
      <c r="N134" s="4">
        <f t="shared" ca="1" si="25"/>
        <v>305958.18319999985</v>
      </c>
      <c r="O134" s="4">
        <f t="shared" ca="1" si="26"/>
        <v>377759.46480000019</v>
      </c>
      <c r="P134" s="4">
        <f t="shared" ca="1" si="27"/>
        <v>203390.68599999999</v>
      </c>
      <c r="Q134" s="4">
        <f t="shared" ca="1" si="28"/>
        <v>230768.49759999989</v>
      </c>
      <c r="R134" s="4">
        <f t="shared" ca="1" si="29"/>
        <v>133141.22039999999</v>
      </c>
      <c r="S134" s="4">
        <f t="shared" ca="1" si="30"/>
        <v>130514.87</v>
      </c>
      <c r="T134" s="4">
        <f t="shared" ca="1" si="31"/>
        <v>108776.19359999994</v>
      </c>
      <c r="U134" s="4">
        <f t="shared" ca="1" si="32"/>
        <v>96266.489240000024</v>
      </c>
      <c r="V134" s="4">
        <f t="shared" ca="1" si="33"/>
        <v>161238.93119999999</v>
      </c>
      <c r="W134" s="4">
        <f t="shared" ca="1" si="34"/>
        <v>173982.26079999993</v>
      </c>
    </row>
    <row r="135" spans="1:23" x14ac:dyDescent="0.25">
      <c r="A135" s="7">
        <v>0.32750000000000001</v>
      </c>
      <c r="B135" s="7">
        <v>36545.5</v>
      </c>
      <c r="C135" s="7">
        <v>32842.1</v>
      </c>
      <c r="D135" s="7">
        <v>23310.5</v>
      </c>
      <c r="E135" s="7">
        <v>21389.1</v>
      </c>
      <c r="F135" s="7">
        <v>13407.9</v>
      </c>
      <c r="G135" s="7">
        <v>12666.5</v>
      </c>
      <c r="H135" s="7">
        <v>8907.23</v>
      </c>
      <c r="I135" s="7">
        <v>8521.49</v>
      </c>
      <c r="J135" s="7">
        <v>10471.9</v>
      </c>
      <c r="K135" s="7">
        <v>8914.94</v>
      </c>
      <c r="L135" s="7"/>
      <c r="M135" s="7">
        <v>0.163161</v>
      </c>
      <c r="N135" s="4">
        <f t="shared" ca="1" si="25"/>
        <v>277786.22120000003</v>
      </c>
      <c r="O135" s="4">
        <f t="shared" ca="1" si="26"/>
        <v>339088.58319999999</v>
      </c>
      <c r="P135" s="4">
        <f t="shared" ca="1" si="27"/>
        <v>184125.55119999999</v>
      </c>
      <c r="Q135" s="4">
        <f t="shared" ca="1" si="28"/>
        <v>206892.60640000016</v>
      </c>
      <c r="R135" s="4">
        <f t="shared" ca="1" si="29"/>
        <v>120536.85160000005</v>
      </c>
      <c r="S135" s="4">
        <f t="shared" ca="1" si="30"/>
        <v>117666.27280000004</v>
      </c>
      <c r="T135" s="4">
        <f t="shared" ca="1" si="31"/>
        <v>99181.613799999992</v>
      </c>
      <c r="U135" s="4">
        <f t="shared" ca="1" si="32"/>
        <v>88358.713359999994</v>
      </c>
      <c r="V135" s="4">
        <f t="shared" ca="1" si="33"/>
        <v>150474.36680000008</v>
      </c>
      <c r="W135" s="4">
        <f t="shared" ca="1" si="34"/>
        <v>163904.52240000002</v>
      </c>
    </row>
    <row r="136" spans="1:23" x14ac:dyDescent="0.25">
      <c r="A136" s="7">
        <v>0.33</v>
      </c>
      <c r="B136" s="7">
        <v>35857.300000000003</v>
      </c>
      <c r="C136" s="7">
        <v>31982.799999999999</v>
      </c>
      <c r="D136" s="7">
        <v>22912.3</v>
      </c>
      <c r="E136" s="7">
        <v>20852.2</v>
      </c>
      <c r="F136" s="7">
        <v>13203.1</v>
      </c>
      <c r="G136" s="7">
        <v>12369</v>
      </c>
      <c r="H136" s="7">
        <v>8761.82</v>
      </c>
      <c r="I136" s="7">
        <v>8330.25</v>
      </c>
      <c r="J136" s="7">
        <v>10140.5</v>
      </c>
      <c r="K136" s="7">
        <v>8671.34</v>
      </c>
      <c r="L136" s="7"/>
      <c r="M136" s="7">
        <v>0.16617100000000001</v>
      </c>
      <c r="N136" s="4">
        <f t="shared" ca="1" si="25"/>
        <v>254418.81039999984</v>
      </c>
      <c r="O136" s="4">
        <f t="shared" ca="1" si="26"/>
        <v>305928.35719999997</v>
      </c>
      <c r="P136" s="4">
        <f t="shared" ca="1" si="27"/>
        <v>167815.576</v>
      </c>
      <c r="Q136" s="4">
        <f t="shared" ca="1" si="28"/>
        <v>186358.79280000005</v>
      </c>
      <c r="R136" s="4">
        <f t="shared" ca="1" si="29"/>
        <v>109438.2916</v>
      </c>
      <c r="S136" s="4">
        <f t="shared" ca="1" si="30"/>
        <v>106458.36600000004</v>
      </c>
      <c r="T136" s="4">
        <f t="shared" ca="1" si="31"/>
        <v>90360.636799999978</v>
      </c>
      <c r="U136" s="4">
        <f t="shared" ca="1" si="32"/>
        <v>81229.238079999981</v>
      </c>
      <c r="V136" s="4">
        <f t="shared" ca="1" si="33"/>
        <v>140317.29840000009</v>
      </c>
      <c r="W136" s="4">
        <f t="shared" ca="1" si="34"/>
        <v>154401.42400000006</v>
      </c>
    </row>
    <row r="137" spans="1:23" x14ac:dyDescent="0.25">
      <c r="A137" s="7">
        <v>0.33250000000000002</v>
      </c>
      <c r="B137" s="7">
        <v>35215.699999999997</v>
      </c>
      <c r="C137" s="7">
        <v>31238.400000000001</v>
      </c>
      <c r="D137" s="7">
        <v>22549</v>
      </c>
      <c r="E137" s="7">
        <v>20387.2</v>
      </c>
      <c r="F137" s="7">
        <v>13023.1</v>
      </c>
      <c r="G137" s="7">
        <v>12108.5</v>
      </c>
      <c r="H137" s="7">
        <v>8634.8700000000008</v>
      </c>
      <c r="I137" s="7">
        <v>8157.36</v>
      </c>
      <c r="J137" s="7">
        <v>9819.4500000000007</v>
      </c>
      <c r="K137" s="7">
        <v>8435.76</v>
      </c>
      <c r="L137" s="7"/>
      <c r="M137" s="7">
        <v>0.169179</v>
      </c>
      <c r="N137" s="4">
        <f t="shared" ca="1" si="25"/>
        <v>235203.4976</v>
      </c>
      <c r="O137" s="4">
        <f t="shared" ca="1" si="26"/>
        <v>277996.96360000013</v>
      </c>
      <c r="P137" s="4">
        <f t="shared" ca="1" si="27"/>
        <v>154100.5192000001</v>
      </c>
      <c r="Q137" s="4">
        <f t="shared" ca="1" si="28"/>
        <v>168956.31120000011</v>
      </c>
      <c r="R137" s="4">
        <f t="shared" ca="1" si="29"/>
        <v>99713.014680000022</v>
      </c>
      <c r="S137" s="4">
        <f t="shared" ca="1" si="30"/>
        <v>96750.743799999997</v>
      </c>
      <c r="T137" s="4">
        <f t="shared" ca="1" si="31"/>
        <v>82295.718119999976</v>
      </c>
      <c r="U137" s="4">
        <f t="shared" ca="1" si="32"/>
        <v>74791.94935999997</v>
      </c>
      <c r="V137" s="4">
        <f t="shared" ca="1" si="33"/>
        <v>130777.8456</v>
      </c>
      <c r="W137" s="4">
        <f t="shared" ca="1" si="34"/>
        <v>145488.3616</v>
      </c>
    </row>
    <row r="138" spans="1:23" x14ac:dyDescent="0.25">
      <c r="A138" s="7">
        <v>0.33500000000000002</v>
      </c>
      <c r="B138" s="7">
        <v>34618.300000000003</v>
      </c>
      <c r="C138" s="7">
        <v>30581.3</v>
      </c>
      <c r="D138" s="7">
        <v>22217.8</v>
      </c>
      <c r="E138" s="7">
        <v>19974.900000000001</v>
      </c>
      <c r="F138" s="7">
        <v>12864.8</v>
      </c>
      <c r="G138" s="7">
        <v>11873.4</v>
      </c>
      <c r="H138" s="7">
        <v>8523.76</v>
      </c>
      <c r="I138" s="7">
        <v>7995.44</v>
      </c>
      <c r="J138" s="7">
        <v>9509.02</v>
      </c>
      <c r="K138" s="7">
        <v>8205.68</v>
      </c>
      <c r="L138" s="7"/>
      <c r="M138" s="7">
        <v>0.172185</v>
      </c>
      <c r="N138" s="4">
        <f t="shared" ca="1" si="25"/>
        <v>219495.55000000005</v>
      </c>
      <c r="O138" s="4">
        <f t="shared" ca="1" si="26"/>
        <v>254866.58799999999</v>
      </c>
      <c r="P138" s="4">
        <f t="shared" ca="1" si="27"/>
        <v>142622.13600000006</v>
      </c>
      <c r="Q138" s="4">
        <f t="shared" ca="1" si="28"/>
        <v>154410.93799999997</v>
      </c>
      <c r="R138" s="4">
        <f t="shared" ca="1" si="29"/>
        <v>91228.075199999963</v>
      </c>
      <c r="S138" s="4">
        <f t="shared" ca="1" si="30"/>
        <v>88398.031399999978</v>
      </c>
      <c r="T138" s="4">
        <f t="shared" ca="1" si="31"/>
        <v>74969.326799999981</v>
      </c>
      <c r="U138" s="4">
        <f t="shared" ca="1" si="32"/>
        <v>68975.958599999954</v>
      </c>
      <c r="V138" s="4">
        <f t="shared" ca="1" si="33"/>
        <v>121869.16200000007</v>
      </c>
      <c r="W138" s="4">
        <f t="shared" ca="1" si="34"/>
        <v>137160.56400000007</v>
      </c>
    </row>
    <row r="139" spans="1:23" x14ac:dyDescent="0.25">
      <c r="A139" s="7">
        <v>0.33750000000000002</v>
      </c>
      <c r="B139" s="7">
        <v>34061.300000000003</v>
      </c>
      <c r="C139" s="7">
        <v>29980</v>
      </c>
      <c r="D139" s="7">
        <v>21914.1</v>
      </c>
      <c r="E139" s="7">
        <v>19594.3</v>
      </c>
      <c r="F139" s="7">
        <v>12724</v>
      </c>
      <c r="G139" s="7">
        <v>11651.5</v>
      </c>
      <c r="H139" s="7">
        <v>8425.08</v>
      </c>
      <c r="I139" s="7">
        <v>7837.97</v>
      </c>
      <c r="J139" s="7">
        <v>9209.8799999999992</v>
      </c>
      <c r="K139" s="7">
        <v>7979.92</v>
      </c>
      <c r="L139" s="7"/>
      <c r="M139" s="7">
        <v>0.17518900000000001</v>
      </c>
      <c r="N139" s="4">
        <f t="shared" ca="1" si="25"/>
        <v>206807.1324</v>
      </c>
      <c r="O139" s="4">
        <f t="shared" ca="1" si="26"/>
        <v>236160.07959999982</v>
      </c>
      <c r="P139" s="4">
        <f t="shared" ca="1" si="27"/>
        <v>133121.9095999999</v>
      </c>
      <c r="Q139" s="4">
        <f t="shared" ca="1" si="28"/>
        <v>142505.44439999992</v>
      </c>
      <c r="R139" s="4">
        <f t="shared" ca="1" si="29"/>
        <v>83906.119399999909</v>
      </c>
      <c r="S139" s="4">
        <f t="shared" ca="1" si="30"/>
        <v>81311.071279999975</v>
      </c>
      <c r="T139" s="4">
        <f t="shared" ca="1" si="31"/>
        <v>68396.065239999967</v>
      </c>
      <c r="U139" s="4">
        <f t="shared" ca="1" si="32"/>
        <v>63757.010239999916</v>
      </c>
      <c r="V139" s="4">
        <f t="shared" ca="1" si="33"/>
        <v>113629.91599999991</v>
      </c>
      <c r="W139" s="4">
        <f t="shared" ca="1" si="34"/>
        <v>129413.72999999992</v>
      </c>
    </row>
    <row r="140" spans="1:23" x14ac:dyDescent="0.25">
      <c r="A140" s="7">
        <v>0.34</v>
      </c>
      <c r="B140" s="7">
        <v>33540.800000000003</v>
      </c>
      <c r="C140" s="7">
        <v>29400.9</v>
      </c>
      <c r="D140" s="7">
        <v>21634</v>
      </c>
      <c r="E140" s="7">
        <v>19224.3</v>
      </c>
      <c r="F140" s="7">
        <v>12597.1</v>
      </c>
      <c r="G140" s="7">
        <v>11432</v>
      </c>
      <c r="H140" s="7">
        <v>8336</v>
      </c>
      <c r="I140" s="7">
        <v>7679.55</v>
      </c>
      <c r="J140" s="7">
        <v>8922.48</v>
      </c>
      <c r="K140" s="7">
        <v>7757.59</v>
      </c>
      <c r="L140" s="7"/>
      <c r="M140" s="7">
        <v>0.17818999999999999</v>
      </c>
      <c r="N140" s="4">
        <f t="shared" ca="1" si="25"/>
        <v>196587.41600000008</v>
      </c>
      <c r="O140" s="4">
        <f t="shared" ca="1" si="26"/>
        <v>221240.95600000001</v>
      </c>
      <c r="P140" s="4">
        <f t="shared" ca="1" si="27"/>
        <v>125295.924</v>
      </c>
      <c r="Q140" s="4">
        <f t="shared" ca="1" si="28"/>
        <v>132897.79199999996</v>
      </c>
      <c r="R140" s="4">
        <f t="shared" ca="1" si="29"/>
        <v>77639.004400000034</v>
      </c>
      <c r="S140" s="4">
        <f t="shared" ca="1" si="30"/>
        <v>75366.89519999997</v>
      </c>
      <c r="T140" s="4">
        <f t="shared" ca="1" si="31"/>
        <v>62567.762400000007</v>
      </c>
      <c r="U140" s="4">
        <f t="shared" ca="1" si="32"/>
        <v>59115.629199999996</v>
      </c>
      <c r="V140" s="4">
        <f t="shared" ca="1" si="33"/>
        <v>106081.35199999996</v>
      </c>
      <c r="W140" s="4">
        <f t="shared" ca="1" si="34"/>
        <v>122207.68800000002</v>
      </c>
    </row>
    <row r="141" spans="1:23" x14ac:dyDescent="0.25">
      <c r="A141" s="7">
        <v>0.34250000000000003</v>
      </c>
      <c r="B141" s="7">
        <v>33053.300000000003</v>
      </c>
      <c r="C141" s="7">
        <v>28815.5</v>
      </c>
      <c r="D141" s="7">
        <v>21373.7</v>
      </c>
      <c r="E141" s="7">
        <v>18847.3</v>
      </c>
      <c r="F141" s="7">
        <v>12480.8</v>
      </c>
      <c r="G141" s="7">
        <v>11206.2</v>
      </c>
      <c r="H141" s="7">
        <v>8253.93</v>
      </c>
      <c r="I141" s="7">
        <v>7516.73</v>
      </c>
      <c r="J141" s="7">
        <v>8647.31</v>
      </c>
      <c r="K141" s="7">
        <v>7538.99</v>
      </c>
      <c r="L141" s="7"/>
      <c r="M141" s="7">
        <v>0.18118899999999999</v>
      </c>
      <c r="N141" s="4">
        <f t="shared" ca="1" si="25"/>
        <v>188118.50159999996</v>
      </c>
      <c r="O141" s="4">
        <f t="shared" ca="1" si="26"/>
        <v>209065.29639999999</v>
      </c>
      <c r="P141" s="4">
        <f t="shared" ca="1" si="27"/>
        <v>118708.01240000001</v>
      </c>
      <c r="Q141" s="4">
        <f t="shared" ca="1" si="28"/>
        <v>125004.64319999999</v>
      </c>
      <c r="R141" s="4">
        <f t="shared" ca="1" si="29"/>
        <v>72212.093319999985</v>
      </c>
      <c r="S141" s="4">
        <f t="shared" ca="1" si="30"/>
        <v>70332.078879999986</v>
      </c>
      <c r="T141" s="4">
        <f t="shared" ca="1" si="31"/>
        <v>57382.513960000011</v>
      </c>
      <c r="U141" s="4">
        <f t="shared" ca="1" si="32"/>
        <v>54978.705960000021</v>
      </c>
      <c r="V141" s="4">
        <f t="shared" ca="1" si="33"/>
        <v>99152.303800000052</v>
      </c>
      <c r="W141" s="4">
        <f t="shared" ca="1" si="34"/>
        <v>115425.43160000001</v>
      </c>
    </row>
    <row r="142" spans="1:23" x14ac:dyDescent="0.25">
      <c r="A142" s="7">
        <v>0.34499999999999997</v>
      </c>
      <c r="B142" s="7">
        <v>32593.8</v>
      </c>
      <c r="C142" s="7">
        <v>28203.1</v>
      </c>
      <c r="D142" s="7">
        <v>21128.799999999999</v>
      </c>
      <c r="E142" s="7">
        <v>18451.099999999999</v>
      </c>
      <c r="F142" s="7">
        <v>12371.6</v>
      </c>
      <c r="G142" s="7">
        <v>10968.8</v>
      </c>
      <c r="H142" s="7">
        <v>8176.57</v>
      </c>
      <c r="I142" s="7">
        <v>7347.83</v>
      </c>
      <c r="J142" s="7">
        <v>8385.57</v>
      </c>
      <c r="K142" s="7">
        <v>7324.23</v>
      </c>
      <c r="L142" s="7"/>
      <c r="M142" s="7">
        <v>0.18418599999999999</v>
      </c>
      <c r="N142" s="4">
        <f t="shared" ca="1" si="25"/>
        <v>181002.6384</v>
      </c>
      <c r="O142" s="4">
        <f t="shared" ca="1" si="26"/>
        <v>199014.65680000011</v>
      </c>
      <c r="P142" s="4">
        <f t="shared" ca="1" si="27"/>
        <v>113124.5</v>
      </c>
      <c r="Q142" s="4">
        <f t="shared" ca="1" si="28"/>
        <v>118495.6752</v>
      </c>
      <c r="R142" s="4">
        <f t="shared" ca="1" si="29"/>
        <v>67519.015359999961</v>
      </c>
      <c r="S142" s="4">
        <f t="shared" ca="1" si="30"/>
        <v>66091.670799999993</v>
      </c>
      <c r="T142" s="4">
        <f t="shared" ca="1" si="31"/>
        <v>52799.367759999994</v>
      </c>
      <c r="U142" s="4">
        <f t="shared" ca="1" si="32"/>
        <v>51327.186480000033</v>
      </c>
      <c r="V142" s="4">
        <f t="shared" ca="1" si="33"/>
        <v>92820.385600000038</v>
      </c>
      <c r="W142" s="4">
        <f t="shared" ca="1" si="34"/>
        <v>109001.67920000001</v>
      </c>
    </row>
    <row r="143" spans="1:23" x14ac:dyDescent="0.25">
      <c r="A143" s="7">
        <v>0.34749999999999998</v>
      </c>
      <c r="B143" s="7">
        <v>32158.7</v>
      </c>
      <c r="C143" s="7">
        <v>27553.200000000001</v>
      </c>
      <c r="D143" s="7">
        <v>20896.2</v>
      </c>
      <c r="E143" s="7">
        <v>18030.3</v>
      </c>
      <c r="F143" s="7">
        <v>12267.2</v>
      </c>
      <c r="G143" s="7">
        <v>10718.2</v>
      </c>
      <c r="H143" s="7">
        <v>8102.38</v>
      </c>
      <c r="I143" s="7">
        <v>7173.02</v>
      </c>
      <c r="J143" s="7">
        <v>8137.79</v>
      </c>
      <c r="K143" s="7">
        <v>7113.6</v>
      </c>
      <c r="L143" s="7"/>
      <c r="M143" s="7">
        <v>0.18718000000000001</v>
      </c>
      <c r="N143" s="4">
        <f t="shared" ca="1" si="25"/>
        <v>174918.19999999995</v>
      </c>
      <c r="O143" s="4">
        <f t="shared" ca="1" si="26"/>
        <v>190560.96799999994</v>
      </c>
      <c r="P143" s="4">
        <f t="shared" ca="1" si="27"/>
        <v>108349.77600000001</v>
      </c>
      <c r="Q143" s="4">
        <f t="shared" ca="1" si="28"/>
        <v>113084.34399999998</v>
      </c>
      <c r="R143" s="4">
        <f t="shared" ca="1" si="29"/>
        <v>63464.49119999996</v>
      </c>
      <c r="S143" s="4">
        <f t="shared" ca="1" si="30"/>
        <v>62538.047999999981</v>
      </c>
      <c r="T143" s="4">
        <f t="shared" ca="1" si="31"/>
        <v>48774.267999999982</v>
      </c>
      <c r="U143" s="4">
        <f t="shared" ca="1" si="32"/>
        <v>48135.222399999999</v>
      </c>
      <c r="V143" s="4">
        <f t="shared" ca="1" si="33"/>
        <v>87054.56</v>
      </c>
      <c r="W143" s="4">
        <f t="shared" ca="1" si="34"/>
        <v>102882.03999999998</v>
      </c>
    </row>
    <row r="144" spans="1:23" x14ac:dyDescent="0.25">
      <c r="A144" s="7">
        <v>0.35</v>
      </c>
      <c r="B144" s="7">
        <v>31742.7</v>
      </c>
      <c r="C144" s="7">
        <v>26864.7</v>
      </c>
      <c r="D144" s="7">
        <v>20671.900000000001</v>
      </c>
      <c r="E144" s="7">
        <v>17585.3</v>
      </c>
      <c r="F144" s="7">
        <v>12164.6</v>
      </c>
      <c r="G144" s="7">
        <v>10455.799999999999</v>
      </c>
      <c r="H144" s="7">
        <v>8029.41</v>
      </c>
      <c r="I144" s="7">
        <v>6994.12</v>
      </c>
      <c r="J144" s="7">
        <v>7904.18</v>
      </c>
      <c r="K144" s="7">
        <v>6907.87</v>
      </c>
      <c r="L144" s="7"/>
      <c r="M144" s="7">
        <v>0.19017200000000001</v>
      </c>
      <c r="N144" s="4">
        <f t="shared" ca="1" si="25"/>
        <v>169623.24959999998</v>
      </c>
      <c r="O144" s="4">
        <f t="shared" ca="1" si="26"/>
        <v>183309.34719999996</v>
      </c>
      <c r="P144" s="4">
        <f t="shared" ca="1" si="27"/>
        <v>104239.88479999997</v>
      </c>
      <c r="Q144" s="4">
        <f t="shared" ca="1" si="28"/>
        <v>108551.61599999998</v>
      </c>
      <c r="R144" s="4">
        <f t="shared" ca="1" si="29"/>
        <v>59983.105439999985</v>
      </c>
      <c r="S144" s="4">
        <f t="shared" ca="1" si="30"/>
        <v>59585.753120000008</v>
      </c>
      <c r="T144" s="4">
        <f t="shared" ca="1" si="31"/>
        <v>45281.191359999968</v>
      </c>
      <c r="U144" s="4">
        <f t="shared" ca="1" si="32"/>
        <v>45379.808000000019</v>
      </c>
      <c r="V144" s="4">
        <f t="shared" ca="1" si="33"/>
        <v>81840.757760000008</v>
      </c>
      <c r="W144" s="4">
        <f t="shared" ca="1" si="34"/>
        <v>97034.717119999987</v>
      </c>
    </row>
    <row r="145" spans="1:23" x14ac:dyDescent="0.25">
      <c r="A145" s="7">
        <v>0.35249999999999998</v>
      </c>
      <c r="B145" s="7">
        <v>31341.8</v>
      </c>
      <c r="C145" s="7">
        <v>26147</v>
      </c>
      <c r="D145" s="7">
        <v>20452.900000000001</v>
      </c>
      <c r="E145" s="7">
        <v>17122.8</v>
      </c>
      <c r="F145" s="7">
        <v>12062.2</v>
      </c>
      <c r="G145" s="7">
        <v>10185.799999999999</v>
      </c>
      <c r="H145" s="7">
        <v>7956.57</v>
      </c>
      <c r="I145" s="7">
        <v>6813.72</v>
      </c>
      <c r="J145" s="7">
        <v>7685.02</v>
      </c>
      <c r="K145" s="7">
        <v>6707.99</v>
      </c>
      <c r="L145" s="7"/>
      <c r="M145" s="7">
        <v>0.193162</v>
      </c>
      <c r="N145" s="4">
        <f t="shared" ca="1" si="25"/>
        <v>164904.09039999999</v>
      </c>
      <c r="O145" s="4">
        <f t="shared" ca="1" si="26"/>
        <v>176927.73520000005</v>
      </c>
      <c r="P145" s="4">
        <f t="shared" ca="1" si="27"/>
        <v>100662.90119999999</v>
      </c>
      <c r="Q145" s="4">
        <f t="shared" ca="1" si="28"/>
        <v>104689.13279999999</v>
      </c>
      <c r="R145" s="4">
        <f t="shared" ca="1" si="29"/>
        <v>57006.042959999992</v>
      </c>
      <c r="S145" s="4">
        <f t="shared" ca="1" si="30"/>
        <v>57129.017200000002</v>
      </c>
      <c r="T145" s="4">
        <f t="shared" ca="1" si="31"/>
        <v>42283.006479999982</v>
      </c>
      <c r="U145" s="4">
        <f t="shared" ca="1" si="32"/>
        <v>43012.776799999992</v>
      </c>
      <c r="V145" s="4">
        <f t="shared" ca="1" si="33"/>
        <v>77146.680240000016</v>
      </c>
      <c r="W145" s="4">
        <f t="shared" ca="1" si="34"/>
        <v>91450.131999999983</v>
      </c>
    </row>
    <row r="146" spans="1:23" x14ac:dyDescent="0.25">
      <c r="A146" s="7">
        <v>0.35499999999999998</v>
      </c>
      <c r="B146" s="7">
        <v>30952.7</v>
      </c>
      <c r="C146" s="7">
        <v>25416.5</v>
      </c>
      <c r="D146" s="7">
        <v>20236.8</v>
      </c>
      <c r="E146" s="7">
        <v>16653.5</v>
      </c>
      <c r="F146" s="7">
        <v>11958.1</v>
      </c>
      <c r="G146" s="7">
        <v>9914.42</v>
      </c>
      <c r="H146" s="7">
        <v>7882.74</v>
      </c>
      <c r="I146" s="7">
        <v>6635.48</v>
      </c>
      <c r="J146" s="7">
        <v>7479.72</v>
      </c>
      <c r="K146" s="7">
        <v>6515.52</v>
      </c>
      <c r="L146" s="7"/>
      <c r="M146" s="7">
        <v>0.19614899999999999</v>
      </c>
      <c r="N146" s="4">
        <f t="shared" ca="1" si="25"/>
        <v>160545.74839999998</v>
      </c>
      <c r="O146" s="4">
        <f t="shared" ca="1" si="26"/>
        <v>171100.99120000011</v>
      </c>
      <c r="P146" s="4">
        <f t="shared" ca="1" si="27"/>
        <v>97461.954399999988</v>
      </c>
      <c r="Q146" s="4">
        <f t="shared" ca="1" si="28"/>
        <v>101263.61076000001</v>
      </c>
      <c r="R146" s="4">
        <f t="shared" ca="1" si="29"/>
        <v>54420.290880000015</v>
      </c>
      <c r="S146" s="4">
        <f t="shared" ca="1" si="30"/>
        <v>55012.717080000002</v>
      </c>
      <c r="T146" s="4">
        <f t="shared" ca="1" si="31"/>
        <v>39688.496440000046</v>
      </c>
      <c r="U146" s="4">
        <f t="shared" ca="1" si="32"/>
        <v>40932.916639999996</v>
      </c>
      <c r="V146" s="4">
        <f t="shared" ca="1" si="33"/>
        <v>72882.217599999974</v>
      </c>
      <c r="W146" s="4">
        <f t="shared" ca="1" si="34"/>
        <v>86117.843040000065</v>
      </c>
    </row>
    <row r="147" spans="1:23" x14ac:dyDescent="0.25">
      <c r="A147" s="7">
        <v>0.35749999999999998</v>
      </c>
      <c r="B147" s="7">
        <v>30571.5</v>
      </c>
      <c r="C147" s="7">
        <v>24693</v>
      </c>
      <c r="D147" s="7">
        <v>20021</v>
      </c>
      <c r="E147" s="7">
        <v>16189.9</v>
      </c>
      <c r="F147" s="7">
        <v>11851.2</v>
      </c>
      <c r="G147" s="7">
        <v>9648.16</v>
      </c>
      <c r="H147" s="7">
        <v>7807.2</v>
      </c>
      <c r="I147" s="7">
        <v>6462.86</v>
      </c>
      <c r="J147" s="7">
        <v>7287.95</v>
      </c>
      <c r="K147" s="7">
        <v>6332.85</v>
      </c>
      <c r="L147" s="7"/>
      <c r="M147" s="7">
        <v>0.199133</v>
      </c>
      <c r="N147" s="4">
        <f t="shared" ca="1" si="25"/>
        <v>156439.10320000001</v>
      </c>
      <c r="O147" s="4">
        <f t="shared" ca="1" si="26"/>
        <v>165673.44520000002</v>
      </c>
      <c r="P147" s="4">
        <f t="shared" ca="1" si="27"/>
        <v>94557.459800000041</v>
      </c>
      <c r="Q147" s="4">
        <f t="shared" ca="1" si="28"/>
        <v>98143.087159999966</v>
      </c>
      <c r="R147" s="4">
        <f t="shared" ca="1" si="29"/>
        <v>52169.703320000001</v>
      </c>
      <c r="S147" s="4">
        <f t="shared" ca="1" si="30"/>
        <v>53139.429960000009</v>
      </c>
      <c r="T147" s="4">
        <f t="shared" ca="1" si="31"/>
        <v>37452.089880000014</v>
      </c>
      <c r="U147" s="4">
        <f t="shared" ca="1" si="32"/>
        <v>39076.364319999979</v>
      </c>
      <c r="V147" s="4">
        <f t="shared" ca="1" si="33"/>
        <v>68999.076920000021</v>
      </c>
      <c r="W147" s="4">
        <f t="shared" ca="1" si="34"/>
        <v>81065.915640000021</v>
      </c>
    </row>
    <row r="148" spans="1:23" x14ac:dyDescent="0.25">
      <c r="A148" s="7">
        <v>0.36</v>
      </c>
      <c r="B148" s="7">
        <v>30195.9</v>
      </c>
      <c r="C148" s="7">
        <v>23997.9</v>
      </c>
      <c r="D148" s="7">
        <v>19804.2</v>
      </c>
      <c r="E148" s="7">
        <v>15744.9</v>
      </c>
      <c r="F148" s="7">
        <v>11740.4</v>
      </c>
      <c r="G148" s="7">
        <v>9393.57</v>
      </c>
      <c r="H148" s="7">
        <v>7729.28</v>
      </c>
      <c r="I148" s="7">
        <v>6299.07</v>
      </c>
      <c r="J148" s="7">
        <v>7109.09</v>
      </c>
      <c r="K148" s="7">
        <v>6162.13</v>
      </c>
      <c r="L148" s="7"/>
      <c r="M148" s="7">
        <v>0.20211499999999999</v>
      </c>
      <c r="N148" s="4">
        <f t="shared" ca="1" si="25"/>
        <v>152501.734</v>
      </c>
      <c r="O148" s="4">
        <f t="shared" ca="1" si="26"/>
        <v>160530.04000000004</v>
      </c>
      <c r="P148" s="4">
        <f t="shared" ca="1" si="27"/>
        <v>91887.299000000057</v>
      </c>
      <c r="Q148" s="4">
        <f t="shared" ca="1" si="28"/>
        <v>95222.579000000027</v>
      </c>
      <c r="R148" s="4">
        <f t="shared" ca="1" si="29"/>
        <v>50206.236800000028</v>
      </c>
      <c r="S148" s="4">
        <f t="shared" ca="1" si="30"/>
        <v>51425.58600000001</v>
      </c>
      <c r="T148" s="4">
        <f t="shared" ca="1" si="31"/>
        <v>35531.791799999992</v>
      </c>
      <c r="U148" s="4">
        <f t="shared" ca="1" si="32"/>
        <v>37387.174600000028</v>
      </c>
      <c r="V148" s="4">
        <f t="shared" ca="1" si="33"/>
        <v>65450.270600000018</v>
      </c>
      <c r="W148" s="4">
        <f t="shared" ca="1" si="34"/>
        <v>76331.107800000056</v>
      </c>
    </row>
    <row r="149" spans="1:23" x14ac:dyDescent="0.25">
      <c r="A149" s="7">
        <v>0.36249999999999999</v>
      </c>
      <c r="B149" s="7">
        <v>29822.400000000001</v>
      </c>
      <c r="C149" s="7">
        <v>23349.7</v>
      </c>
      <c r="D149" s="7">
        <v>19584.099999999999</v>
      </c>
      <c r="E149" s="7">
        <v>15329.7</v>
      </c>
      <c r="F149" s="7">
        <v>11624.7</v>
      </c>
      <c r="G149" s="7">
        <v>9155.91</v>
      </c>
      <c r="H149" s="7">
        <v>7648.45</v>
      </c>
      <c r="I149" s="7">
        <v>6146.58</v>
      </c>
      <c r="J149" s="7">
        <v>6942.15</v>
      </c>
      <c r="K149" s="7">
        <v>6005.72</v>
      </c>
      <c r="L149" s="7"/>
      <c r="M149" s="7">
        <v>0.205094</v>
      </c>
      <c r="N149" s="4">
        <f t="shared" ca="1" si="25"/>
        <v>148679.56</v>
      </c>
      <c r="O149" s="4">
        <f t="shared" ca="1" si="26"/>
        <v>155595.848</v>
      </c>
      <c r="P149" s="4">
        <f t="shared" ca="1" si="27"/>
        <v>89408.317520000011</v>
      </c>
      <c r="Q149" s="4">
        <f t="shared" ca="1" si="28"/>
        <v>92425.744880000042</v>
      </c>
      <c r="R149" s="4">
        <f t="shared" ca="1" si="29"/>
        <v>48494.536720000004</v>
      </c>
      <c r="S149" s="4">
        <f t="shared" ca="1" si="30"/>
        <v>49809.144</v>
      </c>
      <c r="T149" s="4">
        <f t="shared" ca="1" si="31"/>
        <v>33895.219199999978</v>
      </c>
      <c r="U149" s="4">
        <f t="shared" ca="1" si="32"/>
        <v>35826.285839999982</v>
      </c>
      <c r="V149" s="4">
        <f t="shared" ca="1" si="33"/>
        <v>62199.611839999998</v>
      </c>
      <c r="W149" s="4">
        <f t="shared" ca="1" si="34"/>
        <v>71962.066959999967</v>
      </c>
    </row>
    <row r="150" spans="1:23" x14ac:dyDescent="0.25">
      <c r="A150" s="7">
        <v>0.36499999999999999</v>
      </c>
      <c r="B150" s="7">
        <v>29449.5</v>
      </c>
      <c r="C150" s="7">
        <v>22762.799999999999</v>
      </c>
      <c r="D150" s="7">
        <v>19359.900000000001</v>
      </c>
      <c r="E150" s="7">
        <v>14952.6</v>
      </c>
      <c r="F150" s="7">
        <v>11503.6</v>
      </c>
      <c r="G150" s="7">
        <v>8938.92</v>
      </c>
      <c r="H150" s="7">
        <v>7564.16</v>
      </c>
      <c r="I150" s="7">
        <v>6006.93</v>
      </c>
      <c r="J150" s="7">
        <v>6786</v>
      </c>
      <c r="K150" s="7">
        <v>5865.19</v>
      </c>
      <c r="L150" s="7"/>
      <c r="M150" s="7">
        <v>0.20807100000000001</v>
      </c>
      <c r="N150" s="4">
        <f t="shared" ca="1" si="25"/>
        <v>144937.67600000001</v>
      </c>
      <c r="O150" s="4">
        <f t="shared" ca="1" si="26"/>
        <v>150829.15960000001</v>
      </c>
      <c r="P150" s="4">
        <f t="shared" ca="1" si="27"/>
        <v>87092.463600000017</v>
      </c>
      <c r="Q150" s="4">
        <f t="shared" ca="1" si="28"/>
        <v>89709.062959999981</v>
      </c>
      <c r="R150" s="4">
        <f t="shared" ca="1" si="29"/>
        <v>47011.738199999993</v>
      </c>
      <c r="S150" s="4">
        <f t="shared" ca="1" si="30"/>
        <v>48256.756039999993</v>
      </c>
      <c r="T150" s="4">
        <f t="shared" ca="1" si="31"/>
        <v>32520.922680000003</v>
      </c>
      <c r="U150" s="4">
        <f t="shared" ca="1" si="32"/>
        <v>34378.478839999996</v>
      </c>
      <c r="V150" s="4">
        <f t="shared" ca="1" si="33"/>
        <v>59220.178999999975</v>
      </c>
      <c r="W150" s="4">
        <f t="shared" ca="1" si="34"/>
        <v>68015.318079999939</v>
      </c>
    </row>
    <row r="151" spans="1:23" x14ac:dyDescent="0.25">
      <c r="A151" s="7">
        <v>0.36749999999999999</v>
      </c>
      <c r="B151" s="7">
        <v>29075.5</v>
      </c>
      <c r="C151" s="7">
        <v>22245.9</v>
      </c>
      <c r="D151" s="7">
        <v>19130.7</v>
      </c>
      <c r="E151" s="7">
        <v>14618.5</v>
      </c>
      <c r="F151" s="7">
        <v>11376.7</v>
      </c>
      <c r="G151" s="7">
        <v>8744.6299999999992</v>
      </c>
      <c r="H151" s="7">
        <v>7476.12</v>
      </c>
      <c r="I151" s="7">
        <v>5880.59</v>
      </c>
      <c r="J151" s="7">
        <v>6639.61</v>
      </c>
      <c r="K151" s="7">
        <v>5740.46</v>
      </c>
      <c r="L151" s="7"/>
      <c r="M151" s="7">
        <v>0.21104500000000001</v>
      </c>
      <c r="N151" s="4">
        <f t="shared" ca="1" si="25"/>
        <v>141251.39600000001</v>
      </c>
      <c r="O151" s="4">
        <f t="shared" ca="1" si="26"/>
        <v>146190.04399999999</v>
      </c>
      <c r="P151" s="4">
        <f t="shared" ca="1" si="27"/>
        <v>84899.158799999976</v>
      </c>
      <c r="Q151" s="4">
        <f t="shared" ca="1" si="28"/>
        <v>87049.472399999999</v>
      </c>
      <c r="R151" s="4">
        <f t="shared" ca="1" si="29"/>
        <v>45703.5484</v>
      </c>
      <c r="S151" s="4">
        <f t="shared" ca="1" si="30"/>
        <v>46754.224999999977</v>
      </c>
      <c r="T151" s="4">
        <f t="shared" ca="1" si="31"/>
        <v>31347.531199999983</v>
      </c>
      <c r="U151" s="4">
        <f t="shared" ca="1" si="32"/>
        <v>33029.426599999992</v>
      </c>
      <c r="V151" s="4">
        <f t="shared" ca="1" si="33"/>
        <v>56447.03919999997</v>
      </c>
      <c r="W151" s="4">
        <f t="shared" ca="1" si="34"/>
        <v>64452.613000000012</v>
      </c>
    </row>
    <row r="152" spans="1:23" x14ac:dyDescent="0.25">
      <c r="A152" s="7">
        <v>0.37</v>
      </c>
      <c r="B152" s="7">
        <v>28698.9</v>
      </c>
      <c r="C152" s="7">
        <v>21800</v>
      </c>
      <c r="D152" s="7">
        <v>18895.599999999999</v>
      </c>
      <c r="E152" s="7">
        <v>14327.6</v>
      </c>
      <c r="F152" s="7">
        <v>11243.4</v>
      </c>
      <c r="G152" s="7">
        <v>8572.68</v>
      </c>
      <c r="H152" s="7">
        <v>7383.87</v>
      </c>
      <c r="I152" s="7">
        <v>5766.83</v>
      </c>
      <c r="J152" s="7">
        <v>6502</v>
      </c>
      <c r="K152" s="7">
        <v>5630.14</v>
      </c>
      <c r="L152" s="7"/>
      <c r="M152" s="7">
        <v>0.21401600000000001</v>
      </c>
      <c r="N152" s="4">
        <f t="shared" ca="1" si="25"/>
        <v>137612.9056</v>
      </c>
      <c r="O152" s="4">
        <f t="shared" ca="1" si="26"/>
        <v>141681.81919999997</v>
      </c>
      <c r="P152" s="4">
        <f t="shared" ca="1" si="27"/>
        <v>82810.208959999989</v>
      </c>
      <c r="Q152" s="4">
        <f t="shared" ca="1" si="28"/>
        <v>84459.933599999989</v>
      </c>
      <c r="R152" s="4">
        <f t="shared" ca="1" si="29"/>
        <v>44544.04591999999</v>
      </c>
      <c r="S152" s="4">
        <f t="shared" ca="1" si="30"/>
        <v>45316.446879999989</v>
      </c>
      <c r="T152" s="4">
        <f t="shared" ca="1" si="31"/>
        <v>30344.896160000004</v>
      </c>
      <c r="U152" s="4">
        <f t="shared" ca="1" si="32"/>
        <v>31788.131839999987</v>
      </c>
      <c r="V152" s="4">
        <f t="shared" ca="1" si="33"/>
        <v>53848.528640000004</v>
      </c>
      <c r="W152" s="4">
        <f t="shared" ca="1" si="34"/>
        <v>61246.169919999957</v>
      </c>
    </row>
    <row r="153" spans="1:23" x14ac:dyDescent="0.25">
      <c r="A153" s="7">
        <v>0.3725</v>
      </c>
      <c r="B153" s="7">
        <v>28318</v>
      </c>
      <c r="C153" s="7">
        <v>21421.599999999999</v>
      </c>
      <c r="D153" s="7">
        <v>18653.5</v>
      </c>
      <c r="E153" s="7">
        <v>14077.9</v>
      </c>
      <c r="F153" s="7">
        <v>11103.2</v>
      </c>
      <c r="G153" s="7">
        <v>8421.7000000000007</v>
      </c>
      <c r="H153" s="7">
        <v>7287.03</v>
      </c>
      <c r="I153" s="7">
        <v>5664.29</v>
      </c>
      <c r="J153" s="7">
        <v>6372.25</v>
      </c>
      <c r="K153" s="7">
        <v>5530.93</v>
      </c>
      <c r="L153" s="7"/>
      <c r="M153" s="7">
        <v>0.21698500000000001</v>
      </c>
      <c r="N153" s="4">
        <f t="shared" ca="1" si="25"/>
        <v>134020.09</v>
      </c>
      <c r="O153" s="4">
        <f t="shared" ca="1" si="26"/>
        <v>137316.04599999997</v>
      </c>
      <c r="P153" s="4">
        <f t="shared" ca="1" si="27"/>
        <v>80811.060399999988</v>
      </c>
      <c r="Q153" s="4">
        <f t="shared" ca="1" si="28"/>
        <v>81965.273599999986</v>
      </c>
      <c r="R153" s="4">
        <f t="shared" ca="1" si="29"/>
        <v>43509.122799999997</v>
      </c>
      <c r="S153" s="4">
        <f t="shared" ca="1" si="30"/>
        <v>43967.53379999999</v>
      </c>
      <c r="T153" s="4">
        <f t="shared" ca="1" si="31"/>
        <v>29484.696199999991</v>
      </c>
      <c r="U153" s="4">
        <f t="shared" ca="1" si="32"/>
        <v>30667.16339999999</v>
      </c>
      <c r="V153" s="4">
        <f t="shared" ca="1" si="33"/>
        <v>51398.300599999988</v>
      </c>
      <c r="W153" s="4">
        <f t="shared" ca="1" si="34"/>
        <v>58346.955599999987</v>
      </c>
    </row>
    <row r="154" spans="1:23" x14ac:dyDescent="0.25">
      <c r="A154" s="7">
        <v>0.375</v>
      </c>
      <c r="B154" s="7">
        <v>27931</v>
      </c>
      <c r="C154" s="7">
        <v>21101.200000000001</v>
      </c>
      <c r="D154" s="7">
        <v>18403.599999999999</v>
      </c>
      <c r="E154" s="7">
        <v>13863.7</v>
      </c>
      <c r="F154" s="7">
        <v>10955.7</v>
      </c>
      <c r="G154" s="7">
        <v>8288.7000000000007</v>
      </c>
      <c r="H154" s="7">
        <v>7185.36</v>
      </c>
      <c r="I154" s="7">
        <v>5570.82</v>
      </c>
      <c r="J154" s="7">
        <v>6249.7</v>
      </c>
      <c r="K154" s="7">
        <v>5438.33</v>
      </c>
      <c r="L154" s="7"/>
      <c r="M154" s="7">
        <v>0.21995100000000001</v>
      </c>
      <c r="N154" s="4">
        <f t="shared" ca="1" si="25"/>
        <v>130478.38840000003</v>
      </c>
      <c r="O154" s="4">
        <f t="shared" ca="1" si="26"/>
        <v>133114.99200000003</v>
      </c>
      <c r="P154" s="4">
        <f t="shared" ca="1" si="27"/>
        <v>78891.13248</v>
      </c>
      <c r="Q154" s="4">
        <f t="shared" ca="1" si="28"/>
        <v>79597.096239999984</v>
      </c>
      <c r="R154" s="4">
        <f t="shared" ca="1" si="29"/>
        <v>42576.372359999994</v>
      </c>
      <c r="S154" s="4">
        <f t="shared" ca="1" si="30"/>
        <v>42733.686079999999</v>
      </c>
      <c r="T154" s="4">
        <f t="shared" ca="1" si="31"/>
        <v>28739.936359999992</v>
      </c>
      <c r="U154" s="4">
        <f t="shared" ca="1" si="32"/>
        <v>29676.344559999998</v>
      </c>
      <c r="V154" s="4">
        <f t="shared" ca="1" si="33"/>
        <v>49074.986719999986</v>
      </c>
      <c r="W154" s="4">
        <f t="shared" ca="1" si="34"/>
        <v>55689.947359999991</v>
      </c>
    </row>
    <row r="155" spans="1:23" x14ac:dyDescent="0.25">
      <c r="A155" s="7">
        <v>0.3775</v>
      </c>
      <c r="B155" s="7">
        <v>27537.1</v>
      </c>
      <c r="C155" s="7">
        <v>20825.599999999999</v>
      </c>
      <c r="D155" s="7">
        <v>18145.400000000001</v>
      </c>
      <c r="E155" s="7">
        <v>13677.1</v>
      </c>
      <c r="F155" s="7">
        <v>10800.7</v>
      </c>
      <c r="G155" s="7">
        <v>8169.55</v>
      </c>
      <c r="H155" s="7">
        <v>7078.76</v>
      </c>
      <c r="I155" s="7">
        <v>5483.66</v>
      </c>
      <c r="J155" s="7">
        <v>6133.65</v>
      </c>
      <c r="K155" s="7">
        <v>5347.22</v>
      </c>
      <c r="L155" s="7"/>
      <c r="M155" s="7">
        <v>0.222914</v>
      </c>
      <c r="N155" s="4">
        <f t="shared" ca="1" si="25"/>
        <v>127002.75360000003</v>
      </c>
      <c r="O155" s="4">
        <f t="shared" ca="1" si="26"/>
        <v>129118.30960000004</v>
      </c>
      <c r="P155" s="4">
        <f t="shared" ca="1" si="27"/>
        <v>77048.102639999968</v>
      </c>
      <c r="Q155" s="4">
        <f t="shared" ca="1" si="28"/>
        <v>77397.757359999989</v>
      </c>
      <c r="R155" s="4">
        <f t="shared" ca="1" si="29"/>
        <v>41732.967760000007</v>
      </c>
      <c r="S155" s="4">
        <f t="shared" ca="1" si="30"/>
        <v>41648.185760000008</v>
      </c>
      <c r="T155" s="4">
        <f t="shared" ca="1" si="31"/>
        <v>28094.901280000013</v>
      </c>
      <c r="U155" s="4">
        <f t="shared" ca="1" si="32"/>
        <v>28830.745919999994</v>
      </c>
      <c r="V155" s="4">
        <f t="shared" ca="1" si="33"/>
        <v>46875.18048000001</v>
      </c>
      <c r="W155" s="4">
        <f t="shared" ca="1" si="34"/>
        <v>53215.259360000025</v>
      </c>
    </row>
    <row r="156" spans="1:23" x14ac:dyDescent="0.25">
      <c r="A156" s="7">
        <v>0.38</v>
      </c>
      <c r="B156" s="7">
        <v>27134.3</v>
      </c>
      <c r="C156" s="7">
        <v>20580</v>
      </c>
      <c r="D156" s="7">
        <v>17878</v>
      </c>
      <c r="E156" s="7">
        <v>13509.5</v>
      </c>
      <c r="F156" s="7">
        <v>10638.3</v>
      </c>
      <c r="G156" s="7">
        <v>8060.04</v>
      </c>
      <c r="H156" s="7">
        <v>6967.51</v>
      </c>
      <c r="I156" s="7">
        <v>5400.31</v>
      </c>
      <c r="J156" s="7">
        <v>6024.22</v>
      </c>
      <c r="K156" s="7">
        <v>5252.72</v>
      </c>
      <c r="L156" s="7"/>
      <c r="M156" s="7">
        <v>0.22587399999999999</v>
      </c>
      <c r="N156" s="4">
        <f t="shared" ca="1" si="25"/>
        <v>123592.68880000003</v>
      </c>
      <c r="O156" s="4">
        <f t="shared" ca="1" si="26"/>
        <v>125301.25600000005</v>
      </c>
      <c r="P156" s="4">
        <f t="shared" ca="1" si="27"/>
        <v>75262.978159999999</v>
      </c>
      <c r="Q156" s="4">
        <f t="shared" ca="1" si="28"/>
        <v>75354.330719999998</v>
      </c>
      <c r="R156" s="4">
        <f t="shared" ca="1" si="29"/>
        <v>40947.336479999998</v>
      </c>
      <c r="S156" s="4">
        <f t="shared" ca="1" si="30"/>
        <v>40695.826879999993</v>
      </c>
      <c r="T156" s="4">
        <f t="shared" ca="1" si="31"/>
        <v>27513.961200000012</v>
      </c>
      <c r="U156" s="4">
        <f t="shared" ca="1" si="32"/>
        <v>28102.330480000011</v>
      </c>
      <c r="V156" s="4">
        <f t="shared" ca="1" si="33"/>
        <v>44774.200960000016</v>
      </c>
      <c r="W156" s="4">
        <f t="shared" ca="1" si="34"/>
        <v>50830.850480000023</v>
      </c>
    </row>
    <row r="157" spans="1:23" x14ac:dyDescent="0.25">
      <c r="A157" s="7">
        <v>0.38250000000000001</v>
      </c>
      <c r="B157" s="7">
        <v>26720.7</v>
      </c>
      <c r="C157" s="7">
        <v>20348.400000000001</v>
      </c>
      <c r="D157" s="7">
        <v>17600.5</v>
      </c>
      <c r="E157" s="7">
        <v>13351.3</v>
      </c>
      <c r="F157" s="7">
        <v>10468</v>
      </c>
      <c r="G157" s="7">
        <v>7955.35</v>
      </c>
      <c r="H157" s="7">
        <v>6851.54</v>
      </c>
      <c r="I157" s="7">
        <v>5318.03</v>
      </c>
      <c r="J157" s="7">
        <v>5921.12</v>
      </c>
      <c r="K157" s="7">
        <v>5151.07</v>
      </c>
      <c r="L157" s="7"/>
      <c r="M157" s="7">
        <v>0.22883200000000001</v>
      </c>
      <c r="N157" s="4">
        <f t="shared" ca="1" si="25"/>
        <v>120247.02880000003</v>
      </c>
      <c r="O157" s="4">
        <f t="shared" ca="1" si="26"/>
        <v>121637.68960000004</v>
      </c>
      <c r="P157" s="4">
        <f t="shared" ca="1" si="27"/>
        <v>73522.050560000003</v>
      </c>
      <c r="Q157" s="4">
        <f t="shared" ca="1" si="28"/>
        <v>73445.901600000012</v>
      </c>
      <c r="R157" s="4">
        <f t="shared" ca="1" si="29"/>
        <v>40198.578720000005</v>
      </c>
      <c r="S157" s="4">
        <f t="shared" ca="1" si="30"/>
        <v>39855.484640000002</v>
      </c>
      <c r="T157" s="4">
        <f t="shared" ca="1" si="31"/>
        <v>26975.116320000001</v>
      </c>
      <c r="U157" s="4">
        <f t="shared" ca="1" si="32"/>
        <v>27464.664639999995</v>
      </c>
      <c r="V157" s="4">
        <f t="shared" ca="1" si="33"/>
        <v>42763.374879999988</v>
      </c>
      <c r="W157" s="4">
        <f t="shared" ca="1" si="34"/>
        <v>48482.189600000012</v>
      </c>
    </row>
    <row r="158" spans="1:23" x14ac:dyDescent="0.25">
      <c r="A158" s="7">
        <v>0.38500000000000001</v>
      </c>
      <c r="B158" s="7">
        <v>26294.5</v>
      </c>
      <c r="C158" s="7">
        <v>20115.8</v>
      </c>
      <c r="D158" s="7">
        <v>17312.099999999999</v>
      </c>
      <c r="E158" s="7">
        <v>13193.8</v>
      </c>
      <c r="F158" s="7">
        <v>10289.799999999999</v>
      </c>
      <c r="G158" s="7">
        <v>7851.42</v>
      </c>
      <c r="H158" s="7">
        <v>6731.25</v>
      </c>
      <c r="I158" s="7">
        <v>5235.12</v>
      </c>
      <c r="J158" s="7">
        <v>5824.65</v>
      </c>
      <c r="K158" s="7">
        <v>5040.84</v>
      </c>
      <c r="L158" s="7"/>
      <c r="M158" s="7">
        <v>0.23178599999999999</v>
      </c>
      <c r="N158" s="4">
        <f t="shared" ca="1" si="25"/>
        <v>116962.39840000001</v>
      </c>
      <c r="O158" s="4">
        <f t="shared" ca="1" si="26"/>
        <v>118090.66000000003</v>
      </c>
      <c r="P158" s="4">
        <f t="shared" ca="1" si="27"/>
        <v>71812.749760000006</v>
      </c>
      <c r="Q158" s="4">
        <f t="shared" ca="1" si="28"/>
        <v>71638.97080000001</v>
      </c>
      <c r="R158" s="4">
        <f t="shared" ca="1" si="29"/>
        <v>39468.629759999996</v>
      </c>
      <c r="S158" s="4">
        <f t="shared" ca="1" si="30"/>
        <v>39096.042960000006</v>
      </c>
      <c r="T158" s="4">
        <f t="shared" ca="1" si="31"/>
        <v>26460.336480000005</v>
      </c>
      <c r="U158" s="4">
        <f t="shared" ca="1" si="32"/>
        <v>26887.802879999996</v>
      </c>
      <c r="V158" s="4">
        <f t="shared" ca="1" si="33"/>
        <v>40839.116640000022</v>
      </c>
      <c r="W158" s="4">
        <f t="shared" ca="1" si="34"/>
        <v>46138.601680000022</v>
      </c>
    </row>
    <row r="159" spans="1:23" x14ac:dyDescent="0.25">
      <c r="A159" s="7">
        <v>0.38750000000000001</v>
      </c>
      <c r="B159" s="7">
        <v>25854.3</v>
      </c>
      <c r="C159" s="7">
        <v>19868.3</v>
      </c>
      <c r="D159" s="7">
        <v>17012.2</v>
      </c>
      <c r="E159" s="7">
        <v>13028.2</v>
      </c>
      <c r="F159" s="7">
        <v>10103.9</v>
      </c>
      <c r="G159" s="7">
        <v>7743.99</v>
      </c>
      <c r="H159" s="7">
        <v>6606.85</v>
      </c>
      <c r="I159" s="7">
        <v>5149.8500000000004</v>
      </c>
      <c r="J159" s="7">
        <v>5734.65</v>
      </c>
      <c r="K159" s="7">
        <v>4922.4399999999996</v>
      </c>
      <c r="L159" s="7"/>
      <c r="M159" s="7">
        <v>0.234738</v>
      </c>
      <c r="N159" s="4">
        <f t="shared" ca="1" si="25"/>
        <v>113729.99919999999</v>
      </c>
      <c r="O159" s="4">
        <f t="shared" ca="1" si="26"/>
        <v>114610.00719999999</v>
      </c>
      <c r="P159" s="4">
        <f t="shared" ca="1" si="27"/>
        <v>70119.494559999992</v>
      </c>
      <c r="Q159" s="4">
        <f t="shared" ca="1" si="28"/>
        <v>69887.237200000003</v>
      </c>
      <c r="R159" s="4">
        <f t="shared" ca="1" si="29"/>
        <v>38739.239760000004</v>
      </c>
      <c r="S159" s="4">
        <f t="shared" ca="1" si="30"/>
        <v>38377.457279999988</v>
      </c>
      <c r="T159" s="4">
        <f t="shared" ca="1" si="31"/>
        <v>25952.722079999992</v>
      </c>
      <c r="U159" s="4">
        <f t="shared" ca="1" si="32"/>
        <v>26338.170000000006</v>
      </c>
      <c r="V159" s="4">
        <f t="shared" ca="1" si="33"/>
        <v>38997.815999999992</v>
      </c>
      <c r="W159" s="4">
        <f t="shared" ca="1" si="34"/>
        <v>43786.929280000011</v>
      </c>
    </row>
    <row r="160" spans="1:23" x14ac:dyDescent="0.25">
      <c r="A160" s="7">
        <v>0.39</v>
      </c>
      <c r="B160" s="7">
        <v>25398.3</v>
      </c>
      <c r="C160" s="7">
        <v>19594.900000000001</v>
      </c>
      <c r="D160" s="7">
        <v>16700.400000000001</v>
      </c>
      <c r="E160" s="7">
        <v>12847.8</v>
      </c>
      <c r="F160" s="7">
        <v>9910.57</v>
      </c>
      <c r="G160" s="7">
        <v>7630.22</v>
      </c>
      <c r="H160" s="7">
        <v>6479.1</v>
      </c>
      <c r="I160" s="7">
        <v>5061.8</v>
      </c>
      <c r="J160" s="7">
        <v>5651.57</v>
      </c>
      <c r="K160" s="7">
        <v>4798.71</v>
      </c>
      <c r="L160" s="7"/>
      <c r="M160" s="7">
        <v>0.23768600000000001</v>
      </c>
      <c r="N160" s="4">
        <f t="shared" ca="1" si="25"/>
        <v>110540.01279999997</v>
      </c>
      <c r="O160" s="4">
        <f t="shared" ca="1" si="26"/>
        <v>111156.00799999997</v>
      </c>
      <c r="P160" s="4">
        <f t="shared" ca="1" si="27"/>
        <v>68426.543199999956</v>
      </c>
      <c r="Q160" s="4">
        <f t="shared" ca="1" si="28"/>
        <v>68148.221680000017</v>
      </c>
      <c r="R160" s="4">
        <f t="shared" ca="1" si="29"/>
        <v>37993.287039999996</v>
      </c>
      <c r="S160" s="4">
        <f t="shared" ca="1" si="30"/>
        <v>37661.247040000002</v>
      </c>
      <c r="T160" s="4">
        <f t="shared" ca="1" si="31"/>
        <v>25437.624160000007</v>
      </c>
      <c r="U160" s="4">
        <f t="shared" ca="1" si="32"/>
        <v>25786.663919999992</v>
      </c>
      <c r="V160" s="4">
        <f t="shared" ca="1" si="33"/>
        <v>37243.94279999999</v>
      </c>
      <c r="W160" s="4">
        <f t="shared" ca="1" si="34"/>
        <v>41436.873119999975</v>
      </c>
    </row>
    <row r="161" spans="1:23" x14ac:dyDescent="0.25">
      <c r="A161" s="7">
        <v>0.39250000000000002</v>
      </c>
      <c r="B161" s="7">
        <v>24926.1</v>
      </c>
      <c r="C161" s="7">
        <v>19286.900000000001</v>
      </c>
      <c r="D161" s="7">
        <v>16376.9</v>
      </c>
      <c r="E161" s="7">
        <v>12647.3</v>
      </c>
      <c r="F161" s="7">
        <v>9710.5300000000007</v>
      </c>
      <c r="G161" s="7">
        <v>7507.64</v>
      </c>
      <c r="H161" s="7">
        <v>6348.8</v>
      </c>
      <c r="I161" s="7">
        <v>4970.8100000000004</v>
      </c>
      <c r="J161" s="7">
        <v>5575.4</v>
      </c>
      <c r="K161" s="7">
        <v>4674.01</v>
      </c>
      <c r="L161" s="7"/>
      <c r="M161" s="7">
        <v>0.24063200000000001</v>
      </c>
      <c r="N161" s="4">
        <f t="shared" ca="1" si="25"/>
        <v>107373.23199999999</v>
      </c>
      <c r="O161" s="4">
        <f t="shared" ca="1" si="26"/>
        <v>107702.03199999995</v>
      </c>
      <c r="P161" s="4">
        <f t="shared" ca="1" si="27"/>
        <v>66715.937919999968</v>
      </c>
      <c r="Q161" s="4">
        <f t="shared" ca="1" si="28"/>
        <v>66385.378239999991</v>
      </c>
      <c r="R161" s="4">
        <f t="shared" ca="1" si="29"/>
        <v>37216.216799999995</v>
      </c>
      <c r="S161" s="4">
        <f t="shared" ca="1" si="30"/>
        <v>36912.246400000004</v>
      </c>
      <c r="T161" s="4">
        <f t="shared" ca="1" si="31"/>
        <v>24904.645760000007</v>
      </c>
      <c r="U161" s="4">
        <f t="shared" ca="1" si="32"/>
        <v>25207.615839999991</v>
      </c>
      <c r="V161" s="4">
        <f t="shared" ca="1" si="33"/>
        <v>35579.301599999977</v>
      </c>
      <c r="W161" s="4">
        <f t="shared" ca="1" si="34"/>
        <v>39111.419199999975</v>
      </c>
    </row>
    <row r="162" spans="1:23" x14ac:dyDescent="0.25">
      <c r="A162" s="7">
        <v>0.39500000000000002</v>
      </c>
      <c r="B162" s="7">
        <v>24436.7</v>
      </c>
      <c r="C162" s="7">
        <v>18940</v>
      </c>
      <c r="D162" s="7">
        <v>16041.6</v>
      </c>
      <c r="E162" s="7">
        <v>12423.7</v>
      </c>
      <c r="F162" s="7">
        <v>9504.08</v>
      </c>
      <c r="G162" s="7">
        <v>7375.32</v>
      </c>
      <c r="H162" s="7">
        <v>6216.32</v>
      </c>
      <c r="I162" s="7">
        <v>4877.5600000000004</v>
      </c>
      <c r="J162" s="7">
        <v>5505.93</v>
      </c>
      <c r="K162" s="7">
        <v>4553.17</v>
      </c>
      <c r="L162" s="7"/>
      <c r="M162" s="7">
        <v>0.24357400000000001</v>
      </c>
      <c r="N162" s="4">
        <f t="shared" ca="1" si="25"/>
        <v>104210.94639999996</v>
      </c>
      <c r="O162" s="4">
        <f t="shared" ca="1" si="26"/>
        <v>104252.84959999996</v>
      </c>
      <c r="P162" s="4">
        <f t="shared" ca="1" si="27"/>
        <v>64975.359920000017</v>
      </c>
      <c r="Q162" s="4">
        <f t="shared" ca="1" si="28"/>
        <v>64590.258239999966</v>
      </c>
      <c r="R162" s="4">
        <f t="shared" ca="1" si="29"/>
        <v>36400.351519999997</v>
      </c>
      <c r="S162" s="4">
        <f t="shared" ca="1" si="30"/>
        <v>36116.880000000005</v>
      </c>
      <c r="T162" s="4">
        <f t="shared" ca="1" si="31"/>
        <v>24348.115119999995</v>
      </c>
      <c r="U162" s="4">
        <f t="shared" ca="1" si="32"/>
        <v>24591.927919999995</v>
      </c>
      <c r="V162" s="4">
        <f t="shared" ca="1" si="33"/>
        <v>33997.813520000011</v>
      </c>
      <c r="W162" s="4">
        <f t="shared" ca="1" si="34"/>
        <v>36839.732560000004</v>
      </c>
    </row>
    <row r="163" spans="1:23" x14ac:dyDescent="0.25">
      <c r="A163" s="7">
        <v>0.39750000000000002</v>
      </c>
      <c r="B163" s="7">
        <v>23930.3</v>
      </c>
      <c r="C163" s="7">
        <v>18553</v>
      </c>
      <c r="D163" s="7">
        <v>15695</v>
      </c>
      <c r="E163" s="7">
        <v>12176.1</v>
      </c>
      <c r="F163" s="7">
        <v>9292.02</v>
      </c>
      <c r="G163" s="7">
        <v>7232.83</v>
      </c>
      <c r="H163" s="7">
        <v>6082.42</v>
      </c>
      <c r="I163" s="7">
        <v>4782.76</v>
      </c>
      <c r="J163" s="7">
        <v>5443.02</v>
      </c>
      <c r="K163" s="7">
        <v>4441.0200000000004</v>
      </c>
      <c r="L163" s="7"/>
      <c r="M163" s="7">
        <v>0.24651400000000001</v>
      </c>
      <c r="N163" s="4">
        <f t="shared" ca="1" si="25"/>
        <v>101035.24791999994</v>
      </c>
      <c r="O163" s="4">
        <f t="shared" ca="1" si="26"/>
        <v>100836.14832000004</v>
      </c>
      <c r="P163" s="4">
        <f t="shared" ca="1" si="27"/>
        <v>63193.581359999982</v>
      </c>
      <c r="Q163" s="4">
        <f t="shared" ca="1" si="28"/>
        <v>62770.639839999989</v>
      </c>
      <c r="R163" s="4">
        <f t="shared" ca="1" si="29"/>
        <v>35539.968959999998</v>
      </c>
      <c r="S163" s="4">
        <f t="shared" ca="1" si="30"/>
        <v>35272.665680000006</v>
      </c>
      <c r="T163" s="4">
        <f t="shared" ca="1" si="31"/>
        <v>23765.350879999991</v>
      </c>
      <c r="U163" s="4">
        <f t="shared" ca="1" si="32"/>
        <v>23937.226320000002</v>
      </c>
      <c r="V163" s="4">
        <f t="shared" ca="1" si="33"/>
        <v>32498.061839999995</v>
      </c>
      <c r="W163" s="4">
        <f t="shared" ca="1" si="34"/>
        <v>34646.837999999989</v>
      </c>
    </row>
    <row r="164" spans="1:23" x14ac:dyDescent="0.25">
      <c r="A164" s="7">
        <v>0.4</v>
      </c>
      <c r="B164" s="7">
        <v>23407.8</v>
      </c>
      <c r="C164" s="7">
        <v>18128.900000000001</v>
      </c>
      <c r="D164" s="7">
        <v>15338.2</v>
      </c>
      <c r="E164" s="7">
        <v>11905.9</v>
      </c>
      <c r="F164" s="7">
        <v>9075.34</v>
      </c>
      <c r="G164" s="7">
        <v>7081.04</v>
      </c>
      <c r="H164" s="7">
        <v>5947.83</v>
      </c>
      <c r="I164" s="7">
        <v>4687.45</v>
      </c>
      <c r="J164" s="7">
        <v>5386.21</v>
      </c>
      <c r="K164" s="7">
        <v>4341.53</v>
      </c>
      <c r="L164" s="7"/>
      <c r="M164" s="7">
        <v>0.24945000000000001</v>
      </c>
      <c r="N164" s="4">
        <f t="shared" ref="N164:N198" ca="1" si="35">FORECAST($M164,OFFSET(B$4:B$204,MATCH($M164,$A$4:$A$204,1)-1,0,2),OFFSET($A$4:$A$204,MATCH($M164,$A$4:$A$204,1)-1,0,2))</f>
        <v>97832.464000000036</v>
      </c>
      <c r="O164" s="4">
        <f t="shared" ref="O164:O198" ca="1" si="36">FORECAST($M164,OFFSET(C$4:C$204,MATCH($M164,$A$4:$A$204,1)-1,0,2),OFFSET($A$4:$A$204,MATCH($M164,$A$4:$A$204,1)-1,0,2))</f>
        <v>97499.004000000015</v>
      </c>
      <c r="P164" s="4">
        <f t="shared" ca="1" si="27"/>
        <v>61364.01999999999</v>
      </c>
      <c r="Q164" s="4">
        <f t="shared" ca="1" si="28"/>
        <v>60950.382000000012</v>
      </c>
      <c r="R164" s="4">
        <f t="shared" ca="1" si="29"/>
        <v>34633.436000000016</v>
      </c>
      <c r="S164" s="4">
        <f t="shared" ca="1" si="30"/>
        <v>34388.77399999999</v>
      </c>
      <c r="T164" s="4">
        <f t="shared" ca="1" si="31"/>
        <v>23156.989999999998</v>
      </c>
      <c r="U164" s="4">
        <f t="shared" ca="1" si="32"/>
        <v>23249.058000000005</v>
      </c>
      <c r="V164" s="4">
        <f t="shared" ca="1" si="33"/>
        <v>31080.271999999997</v>
      </c>
      <c r="W164" s="4">
        <f t="shared" ca="1" si="34"/>
        <v>32557.462000000029</v>
      </c>
    </row>
    <row r="165" spans="1:23" x14ac:dyDescent="0.25">
      <c r="A165" s="7">
        <v>0.40250000000000002</v>
      </c>
      <c r="B165" s="7">
        <v>22870.6</v>
      </c>
      <c r="C165" s="7">
        <v>17673.900000000001</v>
      </c>
      <c r="D165" s="7">
        <v>14972.6</v>
      </c>
      <c r="E165" s="7">
        <v>11616.6</v>
      </c>
      <c r="F165" s="7">
        <v>8855.02</v>
      </c>
      <c r="G165" s="7">
        <v>6921.47</v>
      </c>
      <c r="H165" s="7">
        <v>5813.14</v>
      </c>
      <c r="I165" s="7">
        <v>4592.5200000000004</v>
      </c>
      <c r="J165" s="7">
        <v>5334.84</v>
      </c>
      <c r="K165" s="7">
        <v>4257.12</v>
      </c>
      <c r="L165" s="7"/>
      <c r="M165" s="7">
        <v>0.252384</v>
      </c>
      <c r="N165" s="4">
        <f t="shared" ca="1" si="35"/>
        <v>94591.50735999993</v>
      </c>
      <c r="O165" s="4">
        <f t="shared" ca="1" si="36"/>
        <v>94285.017279999971</v>
      </c>
      <c r="P165" s="4">
        <f t="shared" ca="1" si="27"/>
        <v>59481.864319999993</v>
      </c>
      <c r="Q165" s="4">
        <f t="shared" ca="1" si="28"/>
        <v>59154.701759999996</v>
      </c>
      <c r="R165" s="4">
        <f t="shared" ca="1" si="29"/>
        <v>33680.287679999994</v>
      </c>
      <c r="S165" s="4">
        <f t="shared" ca="1" si="30"/>
        <v>33477.487359999985</v>
      </c>
      <c r="T165" s="4">
        <f t="shared" ca="1" si="31"/>
        <v>22523.604480000002</v>
      </c>
      <c r="U165" s="4">
        <f t="shared" ca="1" si="32"/>
        <v>22535.178239999994</v>
      </c>
      <c r="V165" s="4">
        <f t="shared" ca="1" si="33"/>
        <v>29739.524799999985</v>
      </c>
      <c r="W165" s="4">
        <f t="shared" ca="1" si="34"/>
        <v>30587.97503999999</v>
      </c>
    </row>
    <row r="166" spans="1:23" x14ac:dyDescent="0.25">
      <c r="A166" s="7">
        <v>0.40500000000000003</v>
      </c>
      <c r="B166" s="7">
        <v>22321.3</v>
      </c>
      <c r="C166" s="7">
        <v>17197.400000000001</v>
      </c>
      <c r="D166" s="7">
        <v>14599.9</v>
      </c>
      <c r="E166" s="7">
        <v>11313.4</v>
      </c>
      <c r="F166" s="7">
        <v>8632.17</v>
      </c>
      <c r="G166" s="7">
        <v>6756.17</v>
      </c>
      <c r="H166" s="7">
        <v>5678.82</v>
      </c>
      <c r="I166" s="7">
        <v>4498.55</v>
      </c>
      <c r="J166" s="7">
        <v>5287.84</v>
      </c>
      <c r="K166" s="7">
        <v>4188.63</v>
      </c>
      <c r="L166" s="7"/>
      <c r="M166" s="7">
        <v>0.25531399999999999</v>
      </c>
      <c r="N166" s="4">
        <f t="shared" ca="1" si="35"/>
        <v>91306.550560000003</v>
      </c>
      <c r="O166" s="4">
        <f t="shared" ca="1" si="36"/>
        <v>91246.325039999967</v>
      </c>
      <c r="P166" s="4">
        <f t="shared" ca="1" si="27"/>
        <v>57545.726800000004</v>
      </c>
      <c r="Q166" s="4">
        <f t="shared" ca="1" si="28"/>
        <v>57412.655839999963</v>
      </c>
      <c r="R166" s="4">
        <f t="shared" ca="1" si="29"/>
        <v>32682.286479999995</v>
      </c>
      <c r="S166" s="4">
        <f t="shared" ca="1" si="30"/>
        <v>32552.76152</v>
      </c>
      <c r="T166" s="4">
        <f t="shared" ca="1" si="31"/>
        <v>21868.645679999994</v>
      </c>
      <c r="U166" s="4">
        <f t="shared" ca="1" si="32"/>
        <v>21804.897119999994</v>
      </c>
      <c r="V166" s="4">
        <f t="shared" ca="1" si="33"/>
        <v>28479.833439999988</v>
      </c>
      <c r="W166" s="4">
        <f t="shared" ca="1" si="34"/>
        <v>28762.932719999983</v>
      </c>
    </row>
    <row r="167" spans="1:23" x14ac:dyDescent="0.25">
      <c r="A167" s="7">
        <v>0.40749999999999997</v>
      </c>
      <c r="B167" s="7">
        <v>21762.400000000001</v>
      </c>
      <c r="C167" s="7">
        <v>16710.3</v>
      </c>
      <c r="D167" s="7">
        <v>14221.8</v>
      </c>
      <c r="E167" s="7">
        <v>11002.5</v>
      </c>
      <c r="F167" s="7">
        <v>8407.65</v>
      </c>
      <c r="G167" s="7">
        <v>6587.27</v>
      </c>
      <c r="H167" s="7">
        <v>5545.09</v>
      </c>
      <c r="I167" s="7">
        <v>4405.49</v>
      </c>
      <c r="J167" s="7">
        <v>5244.18</v>
      </c>
      <c r="K167" s="7">
        <v>4134.63</v>
      </c>
      <c r="L167" s="7"/>
      <c r="M167" s="7">
        <v>0.258241</v>
      </c>
      <c r="N167" s="4">
        <f t="shared" ca="1" si="35"/>
        <v>87982.966640000057</v>
      </c>
      <c r="O167" s="4">
        <f t="shared" ca="1" si="36"/>
        <v>88375.391000000061</v>
      </c>
      <c r="P167" s="4">
        <f t="shared" ca="1" si="27"/>
        <v>55565.15572000001</v>
      </c>
      <c r="Q167" s="4">
        <f t="shared" ca="1" si="28"/>
        <v>55727.246080000012</v>
      </c>
      <c r="R167" s="4">
        <f t="shared" ca="1" si="29"/>
        <v>31649.47352</v>
      </c>
      <c r="S167" s="4">
        <f t="shared" ca="1" si="30"/>
        <v>31623.402720000013</v>
      </c>
      <c r="T167" s="4">
        <f t="shared" ca="1" si="31"/>
        <v>21199.180800000002</v>
      </c>
      <c r="U167" s="4">
        <f t="shared" ca="1" si="32"/>
        <v>21067.082680000014</v>
      </c>
      <c r="V167" s="4">
        <f t="shared" ca="1" si="33"/>
        <v>27290.709440000006</v>
      </c>
      <c r="W167" s="4">
        <f t="shared" ca="1" si="34"/>
        <v>27075.739760000026</v>
      </c>
    </row>
    <row r="168" spans="1:23" x14ac:dyDescent="0.25">
      <c r="A168" s="7">
        <v>0.41</v>
      </c>
      <c r="B168" s="7">
        <v>21197.4</v>
      </c>
      <c r="C168" s="7">
        <v>16224.9</v>
      </c>
      <c r="D168" s="7">
        <v>13840.9</v>
      </c>
      <c r="E168" s="7">
        <v>10690.7</v>
      </c>
      <c r="F168" s="7">
        <v>8182.69</v>
      </c>
      <c r="G168" s="7">
        <v>6417.28</v>
      </c>
      <c r="H168" s="7">
        <v>5412.3</v>
      </c>
      <c r="I168" s="7">
        <v>4313.29</v>
      </c>
      <c r="J168" s="7">
        <v>5202.47</v>
      </c>
      <c r="K168" s="7">
        <v>4092.78</v>
      </c>
      <c r="L168" s="7"/>
      <c r="M168" s="7">
        <v>0.26116400000000001</v>
      </c>
      <c r="N168" s="4">
        <f t="shared" ca="1" si="35"/>
        <v>84634.924319999933</v>
      </c>
      <c r="O168" s="4">
        <f t="shared" ca="1" si="36"/>
        <v>85635.219999999943</v>
      </c>
      <c r="P168" s="4">
        <f t="shared" ca="1" si="27"/>
        <v>53553.401439999987</v>
      </c>
      <c r="Q168" s="4">
        <f t="shared" ca="1" si="28"/>
        <v>54084.758879999979</v>
      </c>
      <c r="R168" s="4">
        <f t="shared" ca="1" si="29"/>
        <v>30592.034719999981</v>
      </c>
      <c r="S168" s="4">
        <f t="shared" ca="1" si="30"/>
        <v>30691.559679999991</v>
      </c>
      <c r="T168" s="4">
        <f t="shared" ca="1" si="31"/>
        <v>20521.194879999995</v>
      </c>
      <c r="U168" s="4">
        <f t="shared" ca="1" si="32"/>
        <v>20329.432319999993</v>
      </c>
      <c r="V168" s="4">
        <f t="shared" ca="1" si="33"/>
        <v>26164.260320000001</v>
      </c>
      <c r="W168" s="4">
        <f t="shared" ca="1" si="34"/>
        <v>25522.655200000008</v>
      </c>
    </row>
    <row r="169" spans="1:23" x14ac:dyDescent="0.25">
      <c r="A169" s="7">
        <v>0.41249999999999998</v>
      </c>
      <c r="B169" s="7">
        <v>20630.400000000001</v>
      </c>
      <c r="C169" s="7">
        <v>15752.1</v>
      </c>
      <c r="D169" s="7">
        <v>13459.5</v>
      </c>
      <c r="E169" s="7">
        <v>10384</v>
      </c>
      <c r="F169" s="7">
        <v>7958.31</v>
      </c>
      <c r="G169" s="7">
        <v>6247.88</v>
      </c>
      <c r="H169" s="7">
        <v>5280.54</v>
      </c>
      <c r="I169" s="7">
        <v>4221.01</v>
      </c>
      <c r="J169" s="7">
        <v>5161.37</v>
      </c>
      <c r="K169" s="7">
        <v>4059.03</v>
      </c>
      <c r="L169" s="7"/>
      <c r="M169" s="7">
        <v>0.26408500000000001</v>
      </c>
      <c r="N169" s="4">
        <f t="shared" ca="1" si="35"/>
        <v>81277.457200000004</v>
      </c>
      <c r="O169" s="4">
        <f t="shared" ca="1" si="36"/>
        <v>82964.193800000008</v>
      </c>
      <c r="P169" s="4">
        <f t="shared" ca="1" si="27"/>
        <v>51523.389000000025</v>
      </c>
      <c r="Q169" s="4">
        <f t="shared" ca="1" si="28"/>
        <v>52456.323600000032</v>
      </c>
      <c r="R169" s="4">
        <f t="shared" ca="1" si="29"/>
        <v>29519.215400000001</v>
      </c>
      <c r="S169" s="4">
        <f t="shared" ca="1" si="30"/>
        <v>29751.674400000004</v>
      </c>
      <c r="T169" s="4">
        <f t="shared" ca="1" si="31"/>
        <v>19840.114600000001</v>
      </c>
      <c r="U169" s="4">
        <f t="shared" ca="1" si="32"/>
        <v>19595.652600000001</v>
      </c>
      <c r="V169" s="4">
        <f t="shared" ca="1" si="33"/>
        <v>25093.641200000013</v>
      </c>
      <c r="W169" s="4">
        <f t="shared" ca="1" si="34"/>
        <v>24096.34080000002</v>
      </c>
    </row>
    <row r="170" spans="1:23" x14ac:dyDescent="0.25">
      <c r="A170" s="7">
        <v>0.41499999999999998</v>
      </c>
      <c r="B170" s="7">
        <v>20065.099999999999</v>
      </c>
      <c r="C170" s="7">
        <v>15301.3</v>
      </c>
      <c r="D170" s="7">
        <v>13079.8</v>
      </c>
      <c r="E170" s="7">
        <v>10087.700000000001</v>
      </c>
      <c r="F170" s="7">
        <v>7735.54</v>
      </c>
      <c r="G170" s="7">
        <v>6080.75</v>
      </c>
      <c r="H170" s="7">
        <v>5149.91</v>
      </c>
      <c r="I170" s="7">
        <v>4127.9399999999996</v>
      </c>
      <c r="J170" s="7">
        <v>5119.41</v>
      </c>
      <c r="K170" s="7">
        <v>4029.07</v>
      </c>
      <c r="L170" s="7"/>
      <c r="M170" s="7">
        <v>0.26700200000000002</v>
      </c>
      <c r="N170" s="4">
        <f t="shared" ca="1" si="35"/>
        <v>77934.010799999931</v>
      </c>
      <c r="O170" s="4">
        <f t="shared" ca="1" si="36"/>
        <v>80289.319359999965</v>
      </c>
      <c r="P170" s="4">
        <f t="shared" ca="1" si="27"/>
        <v>49492.207599999965</v>
      </c>
      <c r="Q170" s="4">
        <f t="shared" ca="1" si="28"/>
        <v>50807.64287999997</v>
      </c>
      <c r="R170" s="4">
        <f t="shared" ca="1" si="29"/>
        <v>28441.540479999981</v>
      </c>
      <c r="S170" s="4">
        <f t="shared" ca="1" si="30"/>
        <v>28797.382239999977</v>
      </c>
      <c r="T170" s="4">
        <f t="shared" ca="1" si="31"/>
        <v>19161.355119999986</v>
      </c>
      <c r="U170" s="4">
        <f t="shared" ca="1" si="32"/>
        <v>18870.564559999984</v>
      </c>
      <c r="V170" s="4">
        <f t="shared" ca="1" si="33"/>
        <v>24074.610399999976</v>
      </c>
      <c r="W170" s="4">
        <f t="shared" ca="1" si="34"/>
        <v>22789.305279999986</v>
      </c>
    </row>
    <row r="171" spans="1:23" x14ac:dyDescent="0.25">
      <c r="A171" s="7">
        <v>0.41749999999999998</v>
      </c>
      <c r="B171" s="7">
        <v>19505.099999999999</v>
      </c>
      <c r="C171" s="7">
        <v>14877.9</v>
      </c>
      <c r="D171" s="7">
        <v>12704.4</v>
      </c>
      <c r="E171" s="7">
        <v>9805.0499999999993</v>
      </c>
      <c r="F171" s="7">
        <v>7515.41</v>
      </c>
      <c r="G171" s="7">
        <v>5916.83</v>
      </c>
      <c r="H171" s="7">
        <v>5020.57</v>
      </c>
      <c r="I171" s="7">
        <v>4033.21</v>
      </c>
      <c r="J171" s="7">
        <v>5075.42</v>
      </c>
      <c r="K171" s="7">
        <v>3998.31</v>
      </c>
      <c r="L171" s="7"/>
      <c r="M171" s="7">
        <v>0.26991599999999999</v>
      </c>
      <c r="N171" s="4">
        <f t="shared" ca="1" si="35"/>
        <v>74628.701440000092</v>
      </c>
      <c r="O171" s="4">
        <f t="shared" ca="1" si="36"/>
        <v>77537.732800000056</v>
      </c>
      <c r="P171" s="4">
        <f t="shared" ca="1" si="27"/>
        <v>47476.140640000027</v>
      </c>
      <c r="Q171" s="4">
        <f t="shared" ca="1" si="28"/>
        <v>49105.244960000011</v>
      </c>
      <c r="R171" s="4">
        <f t="shared" ca="1" si="29"/>
        <v>27367.828800000018</v>
      </c>
      <c r="S171" s="4">
        <f t="shared" ca="1" si="30"/>
        <v>27822.500480000017</v>
      </c>
      <c r="T171" s="4">
        <f t="shared" ca="1" si="31"/>
        <v>18488.373760000017</v>
      </c>
      <c r="U171" s="4">
        <f t="shared" ca="1" si="32"/>
        <v>18158.275840000017</v>
      </c>
      <c r="V171" s="4">
        <f t="shared" ca="1" si="33"/>
        <v>23100.981280000022</v>
      </c>
      <c r="W171" s="4">
        <f t="shared" ca="1" si="34"/>
        <v>21590.217440000008</v>
      </c>
    </row>
    <row r="172" spans="1:23" x14ac:dyDescent="0.25">
      <c r="A172" s="7">
        <v>0.42</v>
      </c>
      <c r="B172" s="7">
        <v>18954.599999999999</v>
      </c>
      <c r="C172" s="7">
        <v>14484.3</v>
      </c>
      <c r="D172" s="7">
        <v>12335.5</v>
      </c>
      <c r="E172" s="7">
        <v>9537.73</v>
      </c>
      <c r="F172" s="7">
        <v>7298.9</v>
      </c>
      <c r="G172" s="7">
        <v>5756.81</v>
      </c>
      <c r="H172" s="7">
        <v>4892.6099999999997</v>
      </c>
      <c r="I172" s="7">
        <v>3936.39</v>
      </c>
      <c r="J172" s="7">
        <v>5028.21</v>
      </c>
      <c r="K172" s="7">
        <v>3962.84</v>
      </c>
      <c r="L172" s="7"/>
      <c r="M172" s="7">
        <v>0.27282699999999999</v>
      </c>
      <c r="N172" s="4">
        <f t="shared" ca="1" si="35"/>
        <v>71398.570400000084</v>
      </c>
      <c r="O172" s="4">
        <f t="shared" ca="1" si="36"/>
        <v>74638.595520000032</v>
      </c>
      <c r="P172" s="4">
        <f t="shared" ca="1" si="27"/>
        <v>45497.800280000025</v>
      </c>
      <c r="Q172" s="4">
        <f t="shared" ca="1" si="28"/>
        <v>47317.292560000031</v>
      </c>
      <c r="R172" s="4">
        <f t="shared" ca="1" si="29"/>
        <v>26308.577040000018</v>
      </c>
      <c r="S172" s="4">
        <f t="shared" ca="1" si="30"/>
        <v>26823.643240000034</v>
      </c>
      <c r="T172" s="4">
        <f t="shared" ca="1" si="31"/>
        <v>17824.898840000023</v>
      </c>
      <c r="U172" s="4">
        <f t="shared" ca="1" si="32"/>
        <v>17467.26764000002</v>
      </c>
      <c r="V172" s="4">
        <f t="shared" ca="1" si="33"/>
        <v>22170.682320000022</v>
      </c>
      <c r="W172" s="4">
        <f t="shared" ca="1" si="34"/>
        <v>20495.898960000035</v>
      </c>
    </row>
    <row r="173" spans="1:23" x14ac:dyDescent="0.25">
      <c r="A173" s="7">
        <v>0.42249999999999999</v>
      </c>
      <c r="B173" s="7">
        <v>18416.3</v>
      </c>
      <c r="C173" s="7">
        <v>14118.2</v>
      </c>
      <c r="D173" s="7">
        <v>11974.9</v>
      </c>
      <c r="E173" s="7">
        <v>9285.07</v>
      </c>
      <c r="F173" s="7">
        <v>7086.81</v>
      </c>
      <c r="G173" s="7">
        <v>5600.79</v>
      </c>
      <c r="H173" s="7">
        <v>4766.1400000000003</v>
      </c>
      <c r="I173" s="7">
        <v>3837.39</v>
      </c>
      <c r="J173" s="7">
        <v>4976.95</v>
      </c>
      <c r="K173" s="7">
        <v>3919.56</v>
      </c>
      <c r="L173" s="7"/>
      <c r="M173" s="7">
        <v>0.27573399999999998</v>
      </c>
      <c r="N173" s="4">
        <f t="shared" ca="1" si="35"/>
        <v>68269.777920000022</v>
      </c>
      <c r="O173" s="4">
        <f t="shared" ca="1" si="36"/>
        <v>71590.014880000032</v>
      </c>
      <c r="P173" s="4">
        <f t="shared" ca="1" si="27"/>
        <v>43573.991840000002</v>
      </c>
      <c r="Q173" s="4">
        <f t="shared" ca="1" si="28"/>
        <v>45451.373920000013</v>
      </c>
      <c r="R173" s="4">
        <f t="shared" ca="1" si="29"/>
        <v>25271.789840000012</v>
      </c>
      <c r="S173" s="4">
        <f t="shared" ca="1" si="30"/>
        <v>25810.682560000016</v>
      </c>
      <c r="T173" s="4">
        <f t="shared" ca="1" si="31"/>
        <v>17172.969440000008</v>
      </c>
      <c r="U173" s="4">
        <f t="shared" ca="1" si="32"/>
        <v>16803.110720000004</v>
      </c>
      <c r="V173" s="4">
        <f t="shared" ca="1" si="33"/>
        <v>21277.288080000013</v>
      </c>
      <c r="W173" s="4">
        <f t="shared" ca="1" si="34"/>
        <v>19483.630320000011</v>
      </c>
    </row>
    <row r="174" spans="1:23" x14ac:dyDescent="0.25">
      <c r="A174" s="7">
        <v>0.42499999999999999</v>
      </c>
      <c r="B174" s="7">
        <v>17893.3</v>
      </c>
      <c r="C174" s="7">
        <v>13775</v>
      </c>
      <c r="D174" s="7">
        <v>11624.6</v>
      </c>
      <c r="E174" s="7">
        <v>9045.44</v>
      </c>
      <c r="F174" s="7">
        <v>6880.23</v>
      </c>
      <c r="G174" s="7">
        <v>5449.04</v>
      </c>
      <c r="H174" s="7">
        <v>4641.6499999999996</v>
      </c>
      <c r="I174" s="7">
        <v>3736.92</v>
      </c>
      <c r="J174" s="7">
        <v>4921.0600000000004</v>
      </c>
      <c r="K174" s="7">
        <v>3866.51</v>
      </c>
      <c r="L174" s="7"/>
      <c r="M174" s="7">
        <v>0.278638</v>
      </c>
      <c r="N174" s="4">
        <f t="shared" ca="1" si="35"/>
        <v>65262.526800000051</v>
      </c>
      <c r="O174" s="4">
        <f t="shared" ca="1" si="36"/>
        <v>68425.036160000076</v>
      </c>
      <c r="P174" s="4">
        <f t="shared" ca="1" si="27"/>
        <v>41715.992640000011</v>
      </c>
      <c r="Q174" s="4">
        <f t="shared" ca="1" si="28"/>
        <v>43531.034640000027</v>
      </c>
      <c r="R174" s="4">
        <f t="shared" ca="1" si="29"/>
        <v>24261.530160000024</v>
      </c>
      <c r="S174" s="4">
        <f t="shared" ca="1" si="30"/>
        <v>24796.731200000024</v>
      </c>
      <c r="T174" s="4">
        <f t="shared" ca="1" si="31"/>
        <v>16532.524240000006</v>
      </c>
      <c r="U174" s="4">
        <f t="shared" ca="1" si="32"/>
        <v>16170.353680000007</v>
      </c>
      <c r="V174" s="4">
        <f t="shared" ca="1" si="33"/>
        <v>20417.042720000012</v>
      </c>
      <c r="W174" s="4">
        <f t="shared" ca="1" si="34"/>
        <v>18538.703840000016</v>
      </c>
    </row>
    <row r="175" spans="1:23" x14ac:dyDescent="0.25">
      <c r="A175" s="7">
        <v>0.42749999999999999</v>
      </c>
      <c r="B175" s="7">
        <v>17387.5</v>
      </c>
      <c r="C175" s="7">
        <v>13447.4</v>
      </c>
      <c r="D175" s="7">
        <v>11286</v>
      </c>
      <c r="E175" s="7">
        <v>8815.93</v>
      </c>
      <c r="F175" s="7">
        <v>6679.83</v>
      </c>
      <c r="G175" s="7">
        <v>5301.58</v>
      </c>
      <c r="H175" s="7">
        <v>4519.3500000000004</v>
      </c>
      <c r="I175" s="7">
        <v>3636.12</v>
      </c>
      <c r="J175" s="7">
        <v>4860.1400000000003</v>
      </c>
      <c r="K175" s="7">
        <v>3803.31</v>
      </c>
      <c r="L175" s="7"/>
      <c r="M175" s="7">
        <v>0.28153800000000001</v>
      </c>
      <c r="N175" s="4">
        <f t="shared" ca="1" si="35"/>
        <v>62398.615279999969</v>
      </c>
      <c r="O175" s="4">
        <f t="shared" ca="1" si="36"/>
        <v>65210.874160000007</v>
      </c>
      <c r="P175" s="4">
        <f t="shared" ca="1" si="27"/>
        <v>39936.400960000028</v>
      </c>
      <c r="Q175" s="4">
        <f t="shared" ca="1" si="28"/>
        <v>41597.045919999975</v>
      </c>
      <c r="R175" s="4">
        <f t="shared" ca="1" si="29"/>
        <v>23282.830560000002</v>
      </c>
      <c r="S175" s="4">
        <f t="shared" ca="1" si="30"/>
        <v>23799.764800000004</v>
      </c>
      <c r="T175" s="4">
        <f t="shared" ca="1" si="31"/>
        <v>15904.537600000003</v>
      </c>
      <c r="U175" s="4">
        <f t="shared" ca="1" si="32"/>
        <v>15573.269599999992</v>
      </c>
      <c r="V175" s="4">
        <f t="shared" ca="1" si="33"/>
        <v>19588.691359999997</v>
      </c>
      <c r="W175" s="4">
        <f t="shared" ca="1" si="34"/>
        <v>17650.737999999998</v>
      </c>
    </row>
    <row r="176" spans="1:23" x14ac:dyDescent="0.25">
      <c r="A176" s="7">
        <v>0.43</v>
      </c>
      <c r="B176" s="7">
        <v>16901.099999999999</v>
      </c>
      <c r="C176" s="7">
        <v>13128.3</v>
      </c>
      <c r="D176" s="7">
        <v>10960.6</v>
      </c>
      <c r="E176" s="7">
        <v>8593.7000000000007</v>
      </c>
      <c r="F176" s="7">
        <v>6486.57</v>
      </c>
      <c r="G176" s="7">
        <v>5158.75</v>
      </c>
      <c r="H176" s="7">
        <v>4399.84</v>
      </c>
      <c r="I176" s="7">
        <v>3536.73</v>
      </c>
      <c r="J176" s="7">
        <v>4794.1000000000004</v>
      </c>
      <c r="K176" s="7">
        <v>3730.99</v>
      </c>
      <c r="L176" s="7"/>
      <c r="M176" s="7">
        <v>0.28443499999999999</v>
      </c>
      <c r="N176" s="4">
        <f t="shared" ca="1" si="35"/>
        <v>59692.647399999958</v>
      </c>
      <c r="O176" s="4">
        <f t="shared" ca="1" si="36"/>
        <v>62033.172599999991</v>
      </c>
      <c r="P176" s="4">
        <f t="shared" ca="1" si="27"/>
        <v>38243.2592</v>
      </c>
      <c r="Q176" s="4">
        <f t="shared" ca="1" si="28"/>
        <v>39696.901999999973</v>
      </c>
      <c r="R176" s="4">
        <f t="shared" ca="1" si="29"/>
        <v>22338.523799999981</v>
      </c>
      <c r="S176" s="4">
        <f t="shared" ca="1" si="30"/>
        <v>22836.536399999968</v>
      </c>
      <c r="T176" s="4">
        <f t="shared" ca="1" si="31"/>
        <v>15288.99579999999</v>
      </c>
      <c r="U176" s="4">
        <f t="shared" ca="1" si="32"/>
        <v>15012.217799999984</v>
      </c>
      <c r="V176" s="4">
        <f t="shared" ca="1" si="33"/>
        <v>18790.85119999999</v>
      </c>
      <c r="W176" s="4">
        <f t="shared" ca="1" si="34"/>
        <v>16811.237999999968</v>
      </c>
    </row>
    <row r="177" spans="1:23" x14ac:dyDescent="0.25">
      <c r="A177" s="7">
        <v>0.4325</v>
      </c>
      <c r="B177" s="7">
        <v>16435.2</v>
      </c>
      <c r="C177" s="7">
        <v>12811.9</v>
      </c>
      <c r="D177" s="7">
        <v>10649.3</v>
      </c>
      <c r="E177" s="7">
        <v>8376.57</v>
      </c>
      <c r="F177" s="7">
        <v>6301.41</v>
      </c>
      <c r="G177" s="7">
        <v>5021.26</v>
      </c>
      <c r="H177" s="7">
        <v>4283.9799999999996</v>
      </c>
      <c r="I177" s="7">
        <v>3440.89</v>
      </c>
      <c r="J177" s="7">
        <v>4723.58</v>
      </c>
      <c r="K177" s="7">
        <v>3651.96</v>
      </c>
      <c r="L177" s="7"/>
      <c r="M177" s="7">
        <v>0.287329</v>
      </c>
      <c r="N177" s="4">
        <f t="shared" ca="1" si="35"/>
        <v>57154.757000000012</v>
      </c>
      <c r="O177" s="4">
        <f t="shared" ca="1" si="36"/>
        <v>58981.818120000011</v>
      </c>
      <c r="P177" s="4">
        <f t="shared" ca="1" si="27"/>
        <v>36642.080639999971</v>
      </c>
      <c r="Q177" s="4">
        <f t="shared" ca="1" si="28"/>
        <v>37877.767200000002</v>
      </c>
      <c r="R177" s="4">
        <f t="shared" ca="1" si="29"/>
        <v>21430.490439999994</v>
      </c>
      <c r="S177" s="4">
        <f t="shared" ca="1" si="30"/>
        <v>21920.991399999984</v>
      </c>
      <c r="T177" s="4">
        <f t="shared" ca="1" si="31"/>
        <v>14686.099599999994</v>
      </c>
      <c r="U177" s="4">
        <f t="shared" ca="1" si="32"/>
        <v>14484.462079999998</v>
      </c>
      <c r="V177" s="4">
        <f t="shared" ca="1" si="33"/>
        <v>18023.53456</v>
      </c>
      <c r="W177" s="4">
        <f t="shared" ca="1" si="34"/>
        <v>16014.562480000008</v>
      </c>
    </row>
    <row r="178" spans="1:23" x14ac:dyDescent="0.25">
      <c r="A178" s="7">
        <v>0.435</v>
      </c>
      <c r="B178" s="7">
        <v>15990.3</v>
      </c>
      <c r="C178" s="7">
        <v>12495.4</v>
      </c>
      <c r="D178" s="7">
        <v>10352.799999999999</v>
      </c>
      <c r="E178" s="7">
        <v>8164.07</v>
      </c>
      <c r="F178" s="7">
        <v>6124.95</v>
      </c>
      <c r="G178" s="7">
        <v>4890.3500000000004</v>
      </c>
      <c r="H178" s="7">
        <v>4172.38</v>
      </c>
      <c r="I178" s="7">
        <v>3350.84</v>
      </c>
      <c r="J178" s="7">
        <v>4649.08</v>
      </c>
      <c r="K178" s="7">
        <v>3569.36</v>
      </c>
      <c r="L178" s="7"/>
      <c r="M178" s="7">
        <v>0.290219</v>
      </c>
      <c r="N178" s="4">
        <f t="shared" ca="1" si="35"/>
        <v>54802.355560000025</v>
      </c>
      <c r="O178" s="4">
        <f t="shared" ca="1" si="36"/>
        <v>56150.310800000036</v>
      </c>
      <c r="P178" s="4">
        <f t="shared" ca="1" si="27"/>
        <v>35143.011160000024</v>
      </c>
      <c r="Q178" s="4">
        <f t="shared" ca="1" si="28"/>
        <v>36186.55376000001</v>
      </c>
      <c r="R178" s="4">
        <f t="shared" ca="1" si="29"/>
        <v>20563.540399999998</v>
      </c>
      <c r="S178" s="4">
        <f t="shared" ca="1" si="30"/>
        <v>21064.944960000008</v>
      </c>
      <c r="T178" s="4">
        <f t="shared" ca="1" si="31"/>
        <v>14098.201479999996</v>
      </c>
      <c r="U178" s="4">
        <f t="shared" ca="1" si="32"/>
        <v>13985.491960000007</v>
      </c>
      <c r="V178" s="4">
        <f t="shared" ca="1" si="33"/>
        <v>17289.31508</v>
      </c>
      <c r="W178" s="4">
        <f t="shared" ca="1" si="34"/>
        <v>15260.34636000001</v>
      </c>
    </row>
    <row r="179" spans="1:23" x14ac:dyDescent="0.25">
      <c r="A179" s="7">
        <v>0.4375</v>
      </c>
      <c r="B179" s="7">
        <v>15566.6</v>
      </c>
      <c r="C179" s="7">
        <v>12178.8</v>
      </c>
      <c r="D179" s="7">
        <v>10071.700000000001</v>
      </c>
      <c r="E179" s="7">
        <v>7956.77</v>
      </c>
      <c r="F179" s="7">
        <v>5958</v>
      </c>
      <c r="G179" s="7">
        <v>4767.2299999999996</v>
      </c>
      <c r="H179" s="7">
        <v>4065.96</v>
      </c>
      <c r="I179" s="7">
        <v>3268.39</v>
      </c>
      <c r="J179" s="7">
        <v>4571.57</v>
      </c>
      <c r="K179" s="7">
        <v>3486.62</v>
      </c>
      <c r="L179" s="7"/>
      <c r="M179" s="7">
        <v>0.293105</v>
      </c>
      <c r="N179" s="4">
        <f t="shared" ca="1" si="35"/>
        <v>52631.78839999999</v>
      </c>
      <c r="O179" s="4">
        <f t="shared" ca="1" si="36"/>
        <v>53580.233999999968</v>
      </c>
      <c r="P179" s="4">
        <f t="shared" ca="1" si="27"/>
        <v>33745.110999999975</v>
      </c>
      <c r="Q179" s="4">
        <f t="shared" ca="1" si="28"/>
        <v>34638.604199999943</v>
      </c>
      <c r="R179" s="4">
        <f t="shared" ca="1" si="29"/>
        <v>19738.550599999988</v>
      </c>
      <c r="S179" s="4">
        <f t="shared" ca="1" si="30"/>
        <v>20265.042599999986</v>
      </c>
      <c r="T179" s="4">
        <f t="shared" ca="1" si="31"/>
        <v>13526.729999999996</v>
      </c>
      <c r="U179" s="4">
        <f t="shared" ca="1" si="32"/>
        <v>13504.81059999999</v>
      </c>
      <c r="V179" s="4">
        <f t="shared" ca="1" si="33"/>
        <v>16589.121799999979</v>
      </c>
      <c r="W179" s="4">
        <f t="shared" ca="1" si="34"/>
        <v>14546.940599999987</v>
      </c>
    </row>
    <row r="180" spans="1:23" x14ac:dyDescent="0.25">
      <c r="A180" s="7">
        <v>0.44</v>
      </c>
      <c r="B180" s="7">
        <v>15164.4</v>
      </c>
      <c r="C180" s="7">
        <v>11866.7</v>
      </c>
      <c r="D180" s="7">
        <v>9806.35</v>
      </c>
      <c r="E180" s="7">
        <v>7757.31</v>
      </c>
      <c r="F180" s="7">
        <v>5801.28</v>
      </c>
      <c r="G180" s="7">
        <v>4653.3999999999996</v>
      </c>
      <c r="H180" s="7">
        <v>3965.59</v>
      </c>
      <c r="I180" s="7">
        <v>3194.83</v>
      </c>
      <c r="J180" s="7">
        <v>4492.18</v>
      </c>
      <c r="K180" s="7">
        <v>3406.89</v>
      </c>
      <c r="L180" s="7"/>
      <c r="M180" s="7">
        <v>0.29598799999999997</v>
      </c>
      <c r="N180" s="4">
        <f t="shared" ca="1" si="35"/>
        <v>50627.260800000018</v>
      </c>
      <c r="O180" s="4">
        <f t="shared" ca="1" si="36"/>
        <v>51259.758880000009</v>
      </c>
      <c r="P180" s="4">
        <f t="shared" ca="1" si="27"/>
        <v>32441.128960000002</v>
      </c>
      <c r="Q180" s="4">
        <f t="shared" ca="1" si="28"/>
        <v>33221.097440000012</v>
      </c>
      <c r="R180" s="4">
        <f t="shared" ca="1" si="29"/>
        <v>18954.365600000019</v>
      </c>
      <c r="S180" s="4">
        <f t="shared" ca="1" si="30"/>
        <v>19509.022880000004</v>
      </c>
      <c r="T180" s="4">
        <f t="shared" ca="1" si="31"/>
        <v>12973.118880000009</v>
      </c>
      <c r="U180" s="4">
        <f t="shared" ca="1" si="32"/>
        <v>13031.626080000009</v>
      </c>
      <c r="V180" s="4">
        <f t="shared" ca="1" si="33"/>
        <v>15921.681440000015</v>
      </c>
      <c r="W180" s="4">
        <f t="shared" ca="1" si="34"/>
        <v>13871.321599999996</v>
      </c>
    </row>
    <row r="181" spans="1:23" x14ac:dyDescent="0.25">
      <c r="A181" s="7">
        <v>0.4425</v>
      </c>
      <c r="B181" s="7">
        <v>14783.6</v>
      </c>
      <c r="C181" s="7">
        <v>11566</v>
      </c>
      <c r="D181" s="7">
        <v>9557.2199999999993</v>
      </c>
      <c r="E181" s="7">
        <v>7569.29</v>
      </c>
      <c r="F181" s="7">
        <v>5655.45</v>
      </c>
      <c r="G181" s="7">
        <v>4550.26</v>
      </c>
      <c r="H181" s="7">
        <v>3872.14</v>
      </c>
      <c r="I181" s="7">
        <v>3130.83</v>
      </c>
      <c r="J181" s="7">
        <v>4411.92</v>
      </c>
      <c r="K181" s="7">
        <v>3332.64</v>
      </c>
      <c r="L181" s="7"/>
      <c r="M181" s="7">
        <v>0.29886699999999999</v>
      </c>
      <c r="N181" s="4">
        <f t="shared" ca="1" si="35"/>
        <v>48779.995479999983</v>
      </c>
      <c r="O181" s="4">
        <f t="shared" ca="1" si="36"/>
        <v>49156.071919999958</v>
      </c>
      <c r="P181" s="4">
        <f t="shared" ca="1" si="27"/>
        <v>31228.321639999995</v>
      </c>
      <c r="Q181" s="4">
        <f t="shared" ca="1" si="28"/>
        <v>31911.546599999972</v>
      </c>
      <c r="R181" s="4">
        <f t="shared" ca="1" si="29"/>
        <v>18212.601719999991</v>
      </c>
      <c r="S181" s="4">
        <f t="shared" ca="1" si="30"/>
        <v>18783.537199999992</v>
      </c>
      <c r="T181" s="4">
        <f t="shared" ca="1" si="31"/>
        <v>12440.580879999994</v>
      </c>
      <c r="U181" s="4">
        <f t="shared" ca="1" si="32"/>
        <v>12558.563719999991</v>
      </c>
      <c r="V181" s="4">
        <f t="shared" ca="1" si="33"/>
        <v>15287.340319999988</v>
      </c>
      <c r="W181" s="4">
        <f t="shared" ca="1" si="34"/>
        <v>13234.057559999994</v>
      </c>
    </row>
    <row r="182" spans="1:23" x14ac:dyDescent="0.25">
      <c r="A182" s="7">
        <v>0.44500000000000001</v>
      </c>
      <c r="B182" s="7">
        <v>14423.8</v>
      </c>
      <c r="C182" s="7">
        <v>11285.1</v>
      </c>
      <c r="D182" s="7">
        <v>9324.25</v>
      </c>
      <c r="E182" s="7">
        <v>7396.88</v>
      </c>
      <c r="F182" s="7">
        <v>5520.97</v>
      </c>
      <c r="G182" s="7">
        <v>4458.9399999999996</v>
      </c>
      <c r="H182" s="7">
        <v>3786.37</v>
      </c>
      <c r="I182" s="7">
        <v>3076.29</v>
      </c>
      <c r="J182" s="7">
        <v>4332.2</v>
      </c>
      <c r="K182" s="7">
        <v>3265.16</v>
      </c>
      <c r="L182" s="7"/>
      <c r="M182" s="7">
        <v>0.30174299999999998</v>
      </c>
      <c r="N182" s="4">
        <f t="shared" ca="1" si="35"/>
        <v>47078.005280000012</v>
      </c>
      <c r="O182" s="4">
        <f t="shared" ca="1" si="36"/>
        <v>47214.760200000019</v>
      </c>
      <c r="P182" s="4">
        <f t="shared" ca="1" si="27"/>
        <v>30102.598679999996</v>
      </c>
      <c r="Q182" s="4">
        <f t="shared" ca="1" si="28"/>
        <v>30678.090640000009</v>
      </c>
      <c r="R182" s="4">
        <f t="shared" ca="1" si="29"/>
        <v>17514.542080000014</v>
      </c>
      <c r="S182" s="4">
        <f t="shared" ca="1" si="30"/>
        <v>18074.64668000002</v>
      </c>
      <c r="T182" s="4">
        <f t="shared" ca="1" si="31"/>
        <v>11932.37576000001</v>
      </c>
      <c r="U182" s="4">
        <f t="shared" ca="1" si="32"/>
        <v>12081.207040000008</v>
      </c>
      <c r="V182" s="4">
        <f t="shared" ca="1" si="33"/>
        <v>14685.687800000007</v>
      </c>
      <c r="W182" s="4">
        <f t="shared" ca="1" si="34"/>
        <v>12634.876600000011</v>
      </c>
    </row>
    <row r="183" spans="1:23" x14ac:dyDescent="0.25">
      <c r="A183" s="7">
        <v>0.44750000000000001</v>
      </c>
      <c r="B183" s="7">
        <v>14085.1</v>
      </c>
      <c r="C183" s="7">
        <v>11032.4</v>
      </c>
      <c r="D183" s="7">
        <v>9107.75</v>
      </c>
      <c r="E183" s="7">
        <v>7243.82</v>
      </c>
      <c r="F183" s="7">
        <v>5398.28</v>
      </c>
      <c r="G183" s="7">
        <v>4379.88</v>
      </c>
      <c r="H183" s="7">
        <v>3708.95</v>
      </c>
      <c r="I183" s="7">
        <v>3030.27</v>
      </c>
      <c r="J183" s="7">
        <v>4254.32</v>
      </c>
      <c r="K183" s="7">
        <v>3204.56</v>
      </c>
      <c r="L183" s="7"/>
      <c r="M183" s="7">
        <v>0.30461500000000002</v>
      </c>
      <c r="N183" s="4">
        <f t="shared" ca="1" si="35"/>
        <v>45509.990599999961</v>
      </c>
      <c r="O183" s="4">
        <f t="shared" ca="1" si="36"/>
        <v>45377.82799999995</v>
      </c>
      <c r="P183" s="4">
        <f t="shared" ca="1" si="27"/>
        <v>29060.467799999999</v>
      </c>
      <c r="Q183" s="4">
        <f t="shared" ca="1" si="28"/>
        <v>29489.90419999999</v>
      </c>
      <c r="R183" s="4">
        <f t="shared" ca="1" si="29"/>
        <v>16862.224399999977</v>
      </c>
      <c r="S183" s="4">
        <f t="shared" ca="1" si="30"/>
        <v>17372.432399999991</v>
      </c>
      <c r="T183" s="4">
        <f t="shared" ca="1" si="31"/>
        <v>11452.263399999989</v>
      </c>
      <c r="U183" s="4">
        <f t="shared" ca="1" si="32"/>
        <v>11599.595399999984</v>
      </c>
      <c r="V183" s="4">
        <f t="shared" ca="1" si="33"/>
        <v>14116.252199999981</v>
      </c>
      <c r="W183" s="4">
        <f t="shared" ca="1" si="34"/>
        <v>12074.096999999994</v>
      </c>
    </row>
    <row r="184" spans="1:23" x14ac:dyDescent="0.25">
      <c r="A184" s="7">
        <v>0.45</v>
      </c>
      <c r="B184" s="7">
        <v>13767</v>
      </c>
      <c r="C184" s="7">
        <v>10814</v>
      </c>
      <c r="D184" s="7">
        <v>8907.5300000000007</v>
      </c>
      <c r="E184" s="7">
        <v>7112.65</v>
      </c>
      <c r="F184" s="7">
        <v>5287.5</v>
      </c>
      <c r="G184" s="7">
        <v>4312.8900000000003</v>
      </c>
      <c r="H184" s="7">
        <v>3640.22</v>
      </c>
      <c r="I184" s="7">
        <v>2991.38</v>
      </c>
      <c r="J184" s="7">
        <v>4179.12</v>
      </c>
      <c r="K184" s="7">
        <v>3149.88</v>
      </c>
      <c r="L184" s="7"/>
      <c r="M184" s="7">
        <v>0.30748300000000001</v>
      </c>
      <c r="N184" s="4">
        <f t="shared" ca="1" si="35"/>
        <v>44062.597960000014</v>
      </c>
      <c r="O184" s="4">
        <f t="shared" ca="1" si="36"/>
        <v>43595.335920000012</v>
      </c>
      <c r="P184" s="4">
        <f t="shared" ca="1" si="27"/>
        <v>28097.454200000007</v>
      </c>
      <c r="Q184" s="4">
        <f t="shared" ca="1" si="28"/>
        <v>28323.403360000011</v>
      </c>
      <c r="R184" s="4">
        <f t="shared" ca="1" si="29"/>
        <v>16256.955040000008</v>
      </c>
      <c r="S184" s="4">
        <f t="shared" ca="1" si="30"/>
        <v>16673.044599999994</v>
      </c>
      <c r="T184" s="4">
        <f t="shared" ca="1" si="31"/>
        <v>11003.637040000001</v>
      </c>
      <c r="U184" s="4">
        <f t="shared" ca="1" si="32"/>
        <v>11118.649880000004</v>
      </c>
      <c r="V184" s="4">
        <f t="shared" ca="1" si="33"/>
        <v>13577.770839999997</v>
      </c>
      <c r="W184" s="4">
        <f t="shared" ca="1" si="34"/>
        <v>11552.166800000006</v>
      </c>
    </row>
    <row r="185" spans="1:23" x14ac:dyDescent="0.25">
      <c r="A185" s="7">
        <v>0.45250000000000001</v>
      </c>
      <c r="B185" s="7">
        <v>13469.8</v>
      </c>
      <c r="C185" s="7">
        <v>10633.4</v>
      </c>
      <c r="D185" s="7">
        <v>8723.68</v>
      </c>
      <c r="E185" s="7">
        <v>7004.29</v>
      </c>
      <c r="F185" s="7">
        <v>5188.76</v>
      </c>
      <c r="G185" s="7">
        <v>4257.21</v>
      </c>
      <c r="H185" s="7">
        <v>3580.46</v>
      </c>
      <c r="I185" s="7">
        <v>2958.04</v>
      </c>
      <c r="J185" s="7">
        <v>4107.57</v>
      </c>
      <c r="K185" s="7">
        <v>3099.84</v>
      </c>
      <c r="L185" s="7"/>
      <c r="M185" s="7">
        <v>0.31034800000000001</v>
      </c>
      <c r="N185" s="4">
        <f t="shared" ca="1" si="35"/>
        <v>42734.851840000018</v>
      </c>
      <c r="O185" s="4">
        <f t="shared" ca="1" si="36"/>
        <v>41837.08447999999</v>
      </c>
      <c r="P185" s="4">
        <f t="shared" ca="1" si="27"/>
        <v>27217.331680000003</v>
      </c>
      <c r="Q185" s="4">
        <f t="shared" ca="1" si="28"/>
        <v>27168.267040000006</v>
      </c>
      <c r="R185" s="4">
        <f t="shared" ca="1" si="29"/>
        <v>15705.352319999998</v>
      </c>
      <c r="S185" s="4">
        <f t="shared" ca="1" si="30"/>
        <v>15980.203840000002</v>
      </c>
      <c r="T185" s="4">
        <f t="shared" ca="1" si="31"/>
        <v>10593.204640000004</v>
      </c>
      <c r="U185" s="4">
        <f t="shared" ca="1" si="32"/>
        <v>10647.970560000002</v>
      </c>
      <c r="V185" s="4">
        <f t="shared" ca="1" si="33"/>
        <v>13069.998240000001</v>
      </c>
      <c r="W185" s="4">
        <f t="shared" ca="1" si="34"/>
        <v>11073.105760000006</v>
      </c>
    </row>
    <row r="186" spans="1:23" x14ac:dyDescent="0.25">
      <c r="A186" s="7">
        <v>0.45500000000000002</v>
      </c>
      <c r="B186" s="7">
        <v>13193.3</v>
      </c>
      <c r="C186" s="7">
        <v>10489.6</v>
      </c>
      <c r="D186" s="7">
        <v>8556</v>
      </c>
      <c r="E186" s="7">
        <v>6917.36</v>
      </c>
      <c r="F186" s="7">
        <v>5101.97</v>
      </c>
      <c r="G186" s="7">
        <v>4211.13</v>
      </c>
      <c r="H186" s="7">
        <v>3529.75</v>
      </c>
      <c r="I186" s="7">
        <v>2928.45</v>
      </c>
      <c r="J186" s="7">
        <v>4040.52</v>
      </c>
      <c r="K186" s="7">
        <v>3052.66</v>
      </c>
      <c r="L186" s="7"/>
      <c r="M186" s="7">
        <v>0.31320900000000002</v>
      </c>
      <c r="N186" s="4">
        <f t="shared" ca="1" si="35"/>
        <v>41504.533919999987</v>
      </c>
      <c r="O186" s="4">
        <f t="shared" ca="1" si="36"/>
        <v>40101.706039999961</v>
      </c>
      <c r="P186" s="4">
        <f t="shared" ca="1" si="27"/>
        <v>26408.795519999985</v>
      </c>
      <c r="Q186" s="4">
        <f t="shared" ca="1" si="28"/>
        <v>26031.819839999996</v>
      </c>
      <c r="R186" s="4">
        <f t="shared" ca="1" si="29"/>
        <v>15203.665799999995</v>
      </c>
      <c r="S186" s="4">
        <f t="shared" ca="1" si="30"/>
        <v>15305.555399999997</v>
      </c>
      <c r="T186" s="4">
        <f t="shared" ca="1" si="31"/>
        <v>10220.085599999991</v>
      </c>
      <c r="U186" s="4">
        <f t="shared" ca="1" si="32"/>
        <v>10198.427435999991</v>
      </c>
      <c r="V186" s="4">
        <f t="shared" ca="1" si="33"/>
        <v>12588.446439999992</v>
      </c>
      <c r="W186" s="4">
        <f t="shared" ca="1" si="34"/>
        <v>10632.496479999994</v>
      </c>
    </row>
    <row r="187" spans="1:23" x14ac:dyDescent="0.25">
      <c r="A187" s="7">
        <v>0.45750000000000002</v>
      </c>
      <c r="B187" s="7">
        <v>12937.6</v>
      </c>
      <c r="C187" s="7">
        <v>10378.700000000001</v>
      </c>
      <c r="D187" s="7">
        <v>8404.35</v>
      </c>
      <c r="E187" s="7">
        <v>6849.18</v>
      </c>
      <c r="F187" s="7">
        <v>5026.8100000000004</v>
      </c>
      <c r="G187" s="7">
        <v>4172.95</v>
      </c>
      <c r="H187" s="7">
        <v>3487.8</v>
      </c>
      <c r="I187" s="7">
        <v>2901.34</v>
      </c>
      <c r="J187" s="7">
        <v>3978.07</v>
      </c>
      <c r="K187" s="7">
        <v>3007.09</v>
      </c>
      <c r="L187" s="7"/>
      <c r="M187" s="7">
        <v>0.31606600000000001</v>
      </c>
      <c r="N187" s="4">
        <f t="shared" ca="1" si="35"/>
        <v>40363.010320000001</v>
      </c>
      <c r="O187" s="4">
        <f t="shared" ca="1" si="36"/>
        <v>38413.49616000001</v>
      </c>
      <c r="P187" s="4">
        <f t="shared" ca="1" si="27"/>
        <v>25668.352320000005</v>
      </c>
      <c r="Q187" s="4">
        <f t="shared" ca="1" si="28"/>
        <v>24934.088080000016</v>
      </c>
      <c r="R187" s="4">
        <f t="shared" ca="1" si="29"/>
        <v>14751.849760000005</v>
      </c>
      <c r="S187" s="4">
        <f t="shared" ca="1" si="30"/>
        <v>14663.889680000008</v>
      </c>
      <c r="T187" s="4">
        <f t="shared" ca="1" si="31"/>
        <v>9885.2404079999978</v>
      </c>
      <c r="U187" s="4">
        <f t="shared" ca="1" si="32"/>
        <v>9780.2076720000041</v>
      </c>
      <c r="V187" s="4">
        <f t="shared" ca="1" si="33"/>
        <v>12130.034960000005</v>
      </c>
      <c r="W187" s="4">
        <f t="shared" ca="1" si="34"/>
        <v>10229.157520000001</v>
      </c>
    </row>
    <row r="188" spans="1:23" x14ac:dyDescent="0.25">
      <c r="A188" s="7">
        <v>0.46</v>
      </c>
      <c r="B188" s="7">
        <v>12702.5</v>
      </c>
      <c r="C188" s="7">
        <v>10293.200000000001</v>
      </c>
      <c r="D188" s="7">
        <v>8268.27</v>
      </c>
      <c r="E188" s="7">
        <v>6795.26</v>
      </c>
      <c r="F188" s="7">
        <v>4962.8100000000004</v>
      </c>
      <c r="G188" s="7">
        <v>4140.53</v>
      </c>
      <c r="H188" s="7">
        <v>3454.24</v>
      </c>
      <c r="I188" s="7">
        <v>2875.81</v>
      </c>
      <c r="J188" s="7">
        <v>3920.62</v>
      </c>
      <c r="K188" s="7">
        <v>2962.6</v>
      </c>
      <c r="L188" s="7"/>
      <c r="M188" s="7">
        <v>0.31891900000000001</v>
      </c>
      <c r="N188" s="4">
        <f t="shared" ca="1" si="35"/>
        <v>39302.827599999975</v>
      </c>
      <c r="O188" s="4">
        <f t="shared" ca="1" si="36"/>
        <v>36809.355719999963</v>
      </c>
      <c r="P188" s="4">
        <f t="shared" ca="1" si="27"/>
        <v>24992.559959999984</v>
      </c>
      <c r="Q188" s="4">
        <f t="shared" ca="1" si="28"/>
        <v>23900.552679999993</v>
      </c>
      <c r="R188" s="4">
        <f t="shared" ca="1" si="29"/>
        <v>14348.95132</v>
      </c>
      <c r="S188" s="4">
        <f t="shared" ca="1" si="30"/>
        <v>14070.281119999992</v>
      </c>
      <c r="T188" s="4">
        <f t="shared" ca="1" si="31"/>
        <v>9588.5150159999976</v>
      </c>
      <c r="U188" s="4">
        <f t="shared" ca="1" si="32"/>
        <v>9401.379227999998</v>
      </c>
      <c r="V188" s="4">
        <f t="shared" ca="1" si="33"/>
        <v>11691.998599999999</v>
      </c>
      <c r="W188" s="4">
        <f t="shared" ca="1" si="34"/>
        <v>9860.5758879999994</v>
      </c>
    </row>
    <row r="189" spans="1:23" x14ac:dyDescent="0.25">
      <c r="A189" s="7">
        <v>0.46250000000000002</v>
      </c>
      <c r="B189" s="7">
        <v>12488</v>
      </c>
      <c r="C189" s="7">
        <v>10224.4</v>
      </c>
      <c r="D189" s="7">
        <v>8147.46</v>
      </c>
      <c r="E189" s="7">
        <v>6750.74</v>
      </c>
      <c r="F189" s="7">
        <v>4909.3999999999996</v>
      </c>
      <c r="G189" s="7">
        <v>4112.1000000000004</v>
      </c>
      <c r="H189" s="7">
        <v>3428.46</v>
      </c>
      <c r="I189" s="7">
        <v>2851.68</v>
      </c>
      <c r="J189" s="7">
        <v>3867.85</v>
      </c>
      <c r="K189" s="7">
        <v>2919.53</v>
      </c>
      <c r="L189" s="7"/>
      <c r="M189" s="7">
        <v>0.32176900000000003</v>
      </c>
      <c r="N189" s="4">
        <f t="shared" ca="1" si="35"/>
        <v>38317.80548000001</v>
      </c>
      <c r="O189" s="4">
        <f t="shared" ca="1" si="36"/>
        <v>35329.688320000016</v>
      </c>
      <c r="P189" s="4">
        <f t="shared" ca="1" si="27"/>
        <v>24377.703559999994</v>
      </c>
      <c r="Q189" s="4">
        <f t="shared" ca="1" si="28"/>
        <v>22956.386080000011</v>
      </c>
      <c r="R189" s="4">
        <f t="shared" ca="1" si="29"/>
        <v>13993.110639999999</v>
      </c>
      <c r="S189" s="4">
        <f t="shared" ca="1" si="30"/>
        <v>13537.029120000007</v>
      </c>
      <c r="T189" s="4">
        <f t="shared" ca="1" si="31"/>
        <v>9328.5765319999991</v>
      </c>
      <c r="U189" s="4">
        <f t="shared" ca="1" si="32"/>
        <v>9066.3962119999997</v>
      </c>
      <c r="V189" s="4">
        <f t="shared" ca="1" si="33"/>
        <v>11271.633599999994</v>
      </c>
      <c r="W189" s="4">
        <f t="shared" ca="1" si="34"/>
        <v>9522.861023999998</v>
      </c>
    </row>
    <row r="190" spans="1:23" x14ac:dyDescent="0.25">
      <c r="A190" s="7">
        <v>0.46500000000000002</v>
      </c>
      <c r="B190" s="7">
        <v>12293.6</v>
      </c>
      <c r="C190" s="7">
        <v>10162.9</v>
      </c>
      <c r="D190" s="7">
        <v>8041.14</v>
      </c>
      <c r="E190" s="7">
        <v>6710.79</v>
      </c>
      <c r="F190" s="7">
        <v>4865.78</v>
      </c>
      <c r="G190" s="7">
        <v>4086.31</v>
      </c>
      <c r="H190" s="7">
        <v>3409.72</v>
      </c>
      <c r="I190" s="7">
        <v>2829.33</v>
      </c>
      <c r="J190" s="7">
        <v>3819.58</v>
      </c>
      <c r="K190" s="7">
        <v>2878.67</v>
      </c>
      <c r="L190" s="7"/>
      <c r="M190" s="7">
        <v>0.32461400000000001</v>
      </c>
      <c r="N190" s="4">
        <f t="shared" ca="1" si="35"/>
        <v>37404.475279999999</v>
      </c>
      <c r="O190" s="4">
        <f t="shared" ca="1" si="36"/>
        <v>34007.855839999975</v>
      </c>
      <c r="P190" s="4">
        <f t="shared" ca="1" si="27"/>
        <v>23820.903199999993</v>
      </c>
      <c r="Q190" s="4">
        <f t="shared" ca="1" si="28"/>
        <v>22120.548239999989</v>
      </c>
      <c r="R190" s="4">
        <f t="shared" ca="1" si="29"/>
        <v>13681.969680000002</v>
      </c>
      <c r="S190" s="4">
        <f t="shared" ca="1" si="30"/>
        <v>13071.196080000002</v>
      </c>
      <c r="T190" s="4">
        <f t="shared" ca="1" si="31"/>
        <v>9103.5073119999979</v>
      </c>
      <c r="U190" s="4">
        <f t="shared" ca="1" si="32"/>
        <v>8775.7220239999988</v>
      </c>
      <c r="V190" s="4">
        <f t="shared" ca="1" si="33"/>
        <v>10867.54879999999</v>
      </c>
      <c r="W190" s="4">
        <f t="shared" ca="1" si="34"/>
        <v>9211.0421999999962</v>
      </c>
    </row>
    <row r="191" spans="1:23" x14ac:dyDescent="0.25">
      <c r="A191" s="7">
        <v>0.46750000000000003</v>
      </c>
      <c r="B191" s="7">
        <v>12118.8</v>
      </c>
      <c r="C191" s="7">
        <v>10100.6</v>
      </c>
      <c r="D191" s="7">
        <v>7948.65</v>
      </c>
      <c r="E191" s="7">
        <v>6671.56</v>
      </c>
      <c r="F191" s="7">
        <v>4831.1499999999996</v>
      </c>
      <c r="G191" s="7">
        <v>4062.51</v>
      </c>
      <c r="H191" s="7">
        <v>3397.21</v>
      </c>
      <c r="I191" s="7">
        <v>2809.71</v>
      </c>
      <c r="J191" s="7">
        <v>3775.25</v>
      </c>
      <c r="K191" s="7">
        <v>2841.28</v>
      </c>
      <c r="L191" s="7"/>
      <c r="M191" s="7">
        <v>0.32745600000000002</v>
      </c>
      <c r="N191" s="4">
        <f t="shared" ca="1" si="35"/>
        <v>36558.474720000013</v>
      </c>
      <c r="O191" s="4">
        <f t="shared" ca="1" si="36"/>
        <v>32859.550399999993</v>
      </c>
      <c r="P191" s="4">
        <f t="shared" ca="1" si="27"/>
        <v>23318.184160000004</v>
      </c>
      <c r="Q191" s="4">
        <f t="shared" ca="1" si="28"/>
        <v>21400.03839999999</v>
      </c>
      <c r="R191" s="4">
        <f t="shared" ca="1" si="29"/>
        <v>13412.004320000004</v>
      </c>
      <c r="S191" s="4">
        <f t="shared" ca="1" si="30"/>
        <v>12672.547360000004</v>
      </c>
      <c r="T191" s="4">
        <f t="shared" ca="1" si="31"/>
        <v>8910.1655040000041</v>
      </c>
      <c r="U191" s="4">
        <f t="shared" ca="1" si="32"/>
        <v>8525.2940640000015</v>
      </c>
      <c r="V191" s="4">
        <f t="shared" ca="1" si="33"/>
        <v>10477.906880000002</v>
      </c>
      <c r="W191" s="4">
        <f t="shared" ca="1" si="34"/>
        <v>8919.4197280000008</v>
      </c>
    </row>
    <row r="192" spans="1:23" x14ac:dyDescent="0.25">
      <c r="A192" s="7">
        <v>0.47</v>
      </c>
      <c r="B192" s="7">
        <v>11962.7</v>
      </c>
      <c r="C192" s="7">
        <v>10032</v>
      </c>
      <c r="D192" s="7">
        <v>7869.02</v>
      </c>
      <c r="E192" s="7">
        <v>6630.67</v>
      </c>
      <c r="F192" s="7">
        <v>4804.55</v>
      </c>
      <c r="G192" s="7">
        <v>4040.77</v>
      </c>
      <c r="H192" s="7">
        <v>3390.03</v>
      </c>
      <c r="I192" s="7">
        <v>2794.06</v>
      </c>
      <c r="J192" s="7">
        <v>3734.23</v>
      </c>
      <c r="K192" s="7">
        <v>2808.43</v>
      </c>
      <c r="L192" s="7"/>
      <c r="M192" s="7">
        <v>0.33029399999999998</v>
      </c>
      <c r="N192" s="4">
        <f t="shared" ca="1" si="35"/>
        <v>35781.847840000017</v>
      </c>
      <c r="O192" s="4">
        <f t="shared" ca="1" si="36"/>
        <v>31895.258560000017</v>
      </c>
      <c r="P192" s="4">
        <f t="shared" ca="1" si="27"/>
        <v>22869.57592000001</v>
      </c>
      <c r="Q192" s="4">
        <f t="shared" ca="1" si="28"/>
        <v>20797.516000000018</v>
      </c>
      <c r="R192" s="4">
        <f t="shared" ca="1" si="29"/>
        <v>13181.932000000001</v>
      </c>
      <c r="S192" s="4">
        <f t="shared" ca="1" si="30"/>
        <v>12338.365200000007</v>
      </c>
      <c r="T192" s="4">
        <f t="shared" ca="1" si="31"/>
        <v>8746.8906800000041</v>
      </c>
      <c r="U192" s="4">
        <f t="shared" ca="1" si="32"/>
        <v>8309.9181360000075</v>
      </c>
      <c r="V192" s="4">
        <f t="shared" ca="1" si="33"/>
        <v>10102.744520000007</v>
      </c>
      <c r="W192" s="4">
        <f t="shared" ca="1" si="34"/>
        <v>8643.6357920000046</v>
      </c>
    </row>
    <row r="193" spans="1:23" x14ac:dyDescent="0.25">
      <c r="A193" s="7">
        <v>0.47249999999999998</v>
      </c>
      <c r="B193" s="7">
        <v>11824.3</v>
      </c>
      <c r="C193" s="7">
        <v>9953.89</v>
      </c>
      <c r="D193" s="7">
        <v>7801.24</v>
      </c>
      <c r="E193" s="7">
        <v>6587.19</v>
      </c>
      <c r="F193" s="7">
        <v>4785</v>
      </c>
      <c r="G193" s="7">
        <v>4021.71</v>
      </c>
      <c r="H193" s="7">
        <v>3387.26</v>
      </c>
      <c r="I193" s="7">
        <v>2783.65</v>
      </c>
      <c r="J193" s="7">
        <v>3695.91</v>
      </c>
      <c r="K193" s="7">
        <v>2780.89</v>
      </c>
      <c r="L193" s="7"/>
      <c r="M193" s="7">
        <v>0.33312799999999998</v>
      </c>
      <c r="N193" s="4">
        <f t="shared" ca="1" si="35"/>
        <v>35065.633120000013</v>
      </c>
      <c r="O193" s="4">
        <f t="shared" ca="1" si="36"/>
        <v>31073.336480000013</v>
      </c>
      <c r="P193" s="4">
        <f t="shared" ca="1" si="27"/>
        <v>22465.802560000011</v>
      </c>
      <c r="Q193" s="4">
        <f t="shared" ca="1" si="28"/>
        <v>20283.630240000006</v>
      </c>
      <c r="R193" s="4">
        <f t="shared" ca="1" si="29"/>
        <v>12983.335040000002</v>
      </c>
      <c r="S193" s="4">
        <f t="shared" ca="1" si="30"/>
        <v>12049.442880000006</v>
      </c>
      <c r="T193" s="4">
        <f t="shared" ca="1" si="31"/>
        <v>8606.9591680000012</v>
      </c>
      <c r="U193" s="4">
        <f t="shared" ca="1" si="32"/>
        <v>8116.6856959999968</v>
      </c>
      <c r="V193" s="4">
        <f t="shared" ca="1" si="33"/>
        <v>9741.469984000003</v>
      </c>
      <c r="W193" s="4">
        <f t="shared" ca="1" si="34"/>
        <v>8377.9639040000002</v>
      </c>
    </row>
    <row r="194" spans="1:23" x14ac:dyDescent="0.25">
      <c r="A194" s="7">
        <v>0.47499999999999998</v>
      </c>
      <c r="B194" s="7">
        <v>11702.4</v>
      </c>
      <c r="C194" s="7">
        <v>9866.35</v>
      </c>
      <c r="D194" s="7">
        <v>7744.24</v>
      </c>
      <c r="E194" s="7">
        <v>6541.94</v>
      </c>
      <c r="F194" s="7">
        <v>4771.57</v>
      </c>
      <c r="G194" s="7">
        <v>4006.47</v>
      </c>
      <c r="H194" s="7">
        <v>3388.05</v>
      </c>
      <c r="I194" s="7">
        <v>2779.57</v>
      </c>
      <c r="J194" s="7">
        <v>3659.44</v>
      </c>
      <c r="K194" s="7">
        <v>2758.58</v>
      </c>
      <c r="L194" s="7"/>
      <c r="M194" s="7">
        <v>0.33595799999999998</v>
      </c>
      <c r="N194" s="4">
        <f t="shared" ca="1" si="35"/>
        <v>34404.857600000018</v>
      </c>
      <c r="O194" s="4">
        <f t="shared" ca="1" si="36"/>
        <v>30350.881840000002</v>
      </c>
      <c r="P194" s="4">
        <f t="shared" ca="1" si="27"/>
        <v>22101.422160000009</v>
      </c>
      <c r="Q194" s="4">
        <f t="shared" ca="1" si="28"/>
        <v>19829.054080000009</v>
      </c>
      <c r="R194" s="4">
        <f t="shared" ca="1" si="29"/>
        <v>12810.845440000008</v>
      </c>
      <c r="S194" s="4">
        <f t="shared" ca="1" si="30"/>
        <v>11788.367920000004</v>
      </c>
      <c r="T194" s="4">
        <f t="shared" ca="1" si="31"/>
        <v>8485.9458240000004</v>
      </c>
      <c r="U194" s="4">
        <f t="shared" ca="1" si="32"/>
        <v>7935.0974960000094</v>
      </c>
      <c r="V194" s="4">
        <f t="shared" ca="1" si="33"/>
        <v>9394.3895520000078</v>
      </c>
      <c r="W194" s="4">
        <f t="shared" ca="1" si="34"/>
        <v>8119.1687680000068</v>
      </c>
    </row>
    <row r="195" spans="1:23" x14ac:dyDescent="0.25">
      <c r="A195" s="7">
        <v>0.47749999999999998</v>
      </c>
      <c r="B195" s="7">
        <v>11595.6</v>
      </c>
      <c r="C195" s="7">
        <v>9772.1</v>
      </c>
      <c r="D195" s="7">
        <v>7696.83</v>
      </c>
      <c r="E195" s="7">
        <v>6496.86</v>
      </c>
      <c r="F195" s="7">
        <v>4763.28</v>
      </c>
      <c r="G195" s="7">
        <v>3996.19</v>
      </c>
      <c r="H195" s="7">
        <v>3391.54</v>
      </c>
      <c r="I195" s="7">
        <v>2782.33</v>
      </c>
      <c r="J195" s="7">
        <v>3624.1</v>
      </c>
      <c r="K195" s="7">
        <v>2740.77</v>
      </c>
      <c r="L195" s="7"/>
      <c r="M195" s="7">
        <v>0.33878399999999997</v>
      </c>
      <c r="N195" s="4">
        <f t="shared" ca="1" si="35"/>
        <v>33793.9712</v>
      </c>
      <c r="O195" s="4">
        <f t="shared" ca="1" si="36"/>
        <v>29682.574240000002</v>
      </c>
      <c r="P195" s="4">
        <f t="shared" ca="1" si="27"/>
        <v>21770.240639999996</v>
      </c>
      <c r="Q195" s="4">
        <f t="shared" ca="1" si="28"/>
        <v>19404.267999999996</v>
      </c>
      <c r="R195" s="4">
        <f t="shared" ca="1" si="29"/>
        <v>12658.82416</v>
      </c>
      <c r="S195" s="4">
        <f t="shared" ca="1" si="30"/>
        <v>11538.764799999997</v>
      </c>
      <c r="T195" s="4">
        <f t="shared" ca="1" si="31"/>
        <v>8379.3285120000019</v>
      </c>
      <c r="U195" s="4">
        <f t="shared" ca="1" si="32"/>
        <v>7756.6054880000011</v>
      </c>
      <c r="V195" s="4">
        <f t="shared" ca="1" si="33"/>
        <v>9062.2713599999988</v>
      </c>
      <c r="W195" s="4">
        <f t="shared" ca="1" si="34"/>
        <v>7865.7313119999999</v>
      </c>
    </row>
    <row r="196" spans="1:23" x14ac:dyDescent="0.25">
      <c r="A196" s="7">
        <v>0.48</v>
      </c>
      <c r="B196" s="7">
        <v>11502.2</v>
      </c>
      <c r="C196" s="7">
        <v>9675.56</v>
      </c>
      <c r="D196" s="7">
        <v>7657.81</v>
      </c>
      <c r="E196" s="7">
        <v>6454.56</v>
      </c>
      <c r="F196" s="7">
        <v>4759.29</v>
      </c>
      <c r="G196" s="7">
        <v>3991.86</v>
      </c>
      <c r="H196" s="7">
        <v>3397.11</v>
      </c>
      <c r="I196" s="7">
        <v>2791.91</v>
      </c>
      <c r="J196" s="7">
        <v>3589.52</v>
      </c>
      <c r="K196" s="7">
        <v>2726.18</v>
      </c>
      <c r="L196" s="7"/>
      <c r="M196" s="7">
        <v>0.34160699999999999</v>
      </c>
      <c r="N196" s="4">
        <f t="shared" ca="1" si="35"/>
        <v>33227.435000000027</v>
      </c>
      <c r="O196" s="4">
        <f t="shared" ca="1" si="36"/>
        <v>29024.604880000014</v>
      </c>
      <c r="P196" s="4">
        <f t="shared" ca="1" si="27"/>
        <v>21466.679160000007</v>
      </c>
      <c r="Q196" s="4">
        <f t="shared" ca="1" si="28"/>
        <v>18981.964400000012</v>
      </c>
      <c r="R196" s="4">
        <f t="shared" ca="1" si="29"/>
        <v>12522.342360000001</v>
      </c>
      <c r="S196" s="4">
        <f t="shared" ca="1" si="30"/>
        <v>11286.855760000009</v>
      </c>
      <c r="T196" s="4">
        <f t="shared" ca="1" si="31"/>
        <v>8283.245404000003</v>
      </c>
      <c r="U196" s="4">
        <f t="shared" ca="1" si="32"/>
        <v>7574.8893040000039</v>
      </c>
      <c r="V196" s="4">
        <f t="shared" ca="1" si="33"/>
        <v>8745.6007240000035</v>
      </c>
      <c r="W196" s="4">
        <f t="shared" ca="1" si="34"/>
        <v>7617.0739200000062</v>
      </c>
    </row>
    <row r="197" spans="1:23" x14ac:dyDescent="0.25">
      <c r="A197" s="7">
        <v>0.48249999999999998</v>
      </c>
      <c r="B197" s="7">
        <v>11420.6</v>
      </c>
      <c r="C197" s="7">
        <v>9581.94</v>
      </c>
      <c r="D197" s="7">
        <v>7625.92</v>
      </c>
      <c r="E197" s="7">
        <v>6417.51</v>
      </c>
      <c r="F197" s="7">
        <v>4758.72</v>
      </c>
      <c r="G197" s="7">
        <v>3993.81</v>
      </c>
      <c r="H197" s="7">
        <v>3404.07</v>
      </c>
      <c r="I197" s="7">
        <v>2807.5</v>
      </c>
      <c r="J197" s="7">
        <v>3555.07</v>
      </c>
      <c r="K197" s="7">
        <v>2713.43</v>
      </c>
      <c r="L197" s="7"/>
      <c r="M197" s="7">
        <v>0.34442499999999998</v>
      </c>
      <c r="N197" s="4">
        <f t="shared" ca="1" si="35"/>
        <v>32699.485000000001</v>
      </c>
      <c r="O197" s="4">
        <f t="shared" ca="1" si="36"/>
        <v>28343.952000000005</v>
      </c>
      <c r="P197" s="4">
        <f t="shared" ref="P197:W198" ca="1" si="37">FORECAST($M197,OFFSET(D$4:D$204,MATCH($M197,$A$4:$A$204,1)-1,0,2),OFFSET($A$4:$A$204,MATCH($M197,$A$4:$A$204,1)-1,0,2))</f>
        <v>21185.126999999993</v>
      </c>
      <c r="Q197" s="4">
        <f t="shared" ca="1" si="37"/>
        <v>18542.226000000002</v>
      </c>
      <c r="R197" s="4">
        <f t="shared" ca="1" si="37"/>
        <v>12396.716000000002</v>
      </c>
      <c r="S197" s="4">
        <f t="shared" ca="1" si="37"/>
        <v>11023.402000000002</v>
      </c>
      <c r="T197" s="4">
        <f t="shared" ca="1" si="37"/>
        <v>8194.362799999999</v>
      </c>
      <c r="U197" s="4">
        <f t="shared" ca="1" si="37"/>
        <v>7386.6769999999997</v>
      </c>
      <c r="V197" s="4">
        <f t="shared" ca="1" si="37"/>
        <v>8445.7702000000063</v>
      </c>
      <c r="W197" s="4">
        <f t="shared" ca="1" si="37"/>
        <v>7373.6248000000014</v>
      </c>
    </row>
    <row r="198" spans="1:23" x14ac:dyDescent="0.25">
      <c r="A198" s="7">
        <v>0.48499999999999999</v>
      </c>
      <c r="B198" s="7">
        <v>11349.1</v>
      </c>
      <c r="C198" s="7">
        <v>9496.2900000000009</v>
      </c>
      <c r="D198" s="7">
        <v>7600.02</v>
      </c>
      <c r="E198" s="7">
        <v>6387.64</v>
      </c>
      <c r="F198" s="7">
        <v>4760.78</v>
      </c>
      <c r="G198" s="7">
        <v>4001.6</v>
      </c>
      <c r="H198" s="7">
        <v>3411.85</v>
      </c>
      <c r="I198" s="7">
        <v>2827.52</v>
      </c>
      <c r="J198" s="7">
        <v>3520.33</v>
      </c>
      <c r="K198" s="7">
        <v>2700.92</v>
      </c>
      <c r="L198" s="7"/>
      <c r="M198" s="7">
        <v>0.34723900000000002</v>
      </c>
      <c r="N198" s="4">
        <f t="shared" ca="1" si="35"/>
        <v>32204.124439999985</v>
      </c>
      <c r="O198" s="4">
        <f t="shared" ca="1" si="36"/>
        <v>27621.049559999985</v>
      </c>
      <c r="P198" s="4">
        <f t="shared" ca="1" si="37"/>
        <v>20920.483439999993</v>
      </c>
      <c r="Q198" s="4">
        <f t="shared" ca="1" si="37"/>
        <v>18074.231519999987</v>
      </c>
      <c r="R198" s="4">
        <f t="shared" ca="1" si="37"/>
        <v>12278.09936</v>
      </c>
      <c r="S198" s="4">
        <f t="shared" ca="1" si="37"/>
        <v>10744.362639999999</v>
      </c>
      <c r="T198" s="4">
        <f t="shared" ca="1" si="37"/>
        <v>8110.1254359999984</v>
      </c>
      <c r="U198" s="4">
        <f t="shared" ca="1" si="37"/>
        <v>7191.2701639999941</v>
      </c>
      <c r="V198" s="4">
        <f t="shared" ca="1" si="37"/>
        <v>8163.6582319999943</v>
      </c>
      <c r="W198" s="4">
        <f t="shared" ca="1" si="37"/>
        <v>7135.5897719999957</v>
      </c>
    </row>
    <row r="199" spans="1:23" x14ac:dyDescent="0.25">
      <c r="A199" s="7">
        <v>0.48749999999999999</v>
      </c>
      <c r="B199" s="7">
        <v>11285.9</v>
      </c>
      <c r="C199" s="7">
        <v>9422.0300000000007</v>
      </c>
      <c r="D199" s="7">
        <v>7578.85</v>
      </c>
      <c r="E199" s="7">
        <v>6365.6</v>
      </c>
      <c r="F199" s="7">
        <v>4764.7</v>
      </c>
      <c r="G199" s="7">
        <v>4013.9</v>
      </c>
      <c r="H199" s="7">
        <v>3419.95</v>
      </c>
      <c r="I199" s="7">
        <v>2849.84</v>
      </c>
      <c r="J199" s="7">
        <v>3485.19</v>
      </c>
      <c r="K199" s="7">
        <v>2687.29</v>
      </c>
      <c r="L199" s="7"/>
      <c r="M199" s="4"/>
      <c r="N199" s="4"/>
      <c r="O199" s="4"/>
      <c r="P199" s="7"/>
      <c r="Q199" s="7"/>
    </row>
    <row r="200" spans="1:23" x14ac:dyDescent="0.25">
      <c r="A200" s="7">
        <v>0.49</v>
      </c>
      <c r="B200" s="7">
        <v>11230</v>
      </c>
      <c r="C200" s="7">
        <v>9360.65</v>
      </c>
      <c r="D200" s="7">
        <v>7561.62</v>
      </c>
      <c r="E200" s="7">
        <v>6350.6</v>
      </c>
      <c r="F200" s="7">
        <v>4769.96</v>
      </c>
      <c r="G200" s="7">
        <v>4028.52</v>
      </c>
      <c r="H200" s="7">
        <v>3428.03</v>
      </c>
      <c r="I200" s="7">
        <v>2871.89</v>
      </c>
      <c r="J200" s="7">
        <v>3449.41</v>
      </c>
      <c r="K200" s="7">
        <v>2671.76</v>
      </c>
      <c r="L200" s="7"/>
      <c r="M200" s="4"/>
      <c r="N200" s="4"/>
      <c r="O200" s="4"/>
      <c r="P200" s="7"/>
      <c r="Q200" s="7"/>
    </row>
    <row r="201" spans="1:23" x14ac:dyDescent="0.25">
      <c r="A201" s="7">
        <v>0.49249999999999999</v>
      </c>
      <c r="B201" s="7">
        <v>11180</v>
      </c>
      <c r="C201" s="7">
        <v>9311.1299999999992</v>
      </c>
      <c r="D201" s="7">
        <v>7547.37</v>
      </c>
      <c r="E201" s="7">
        <v>6340.48</v>
      </c>
      <c r="F201" s="7">
        <v>4775.96</v>
      </c>
      <c r="G201" s="7">
        <v>4042.81</v>
      </c>
      <c r="H201" s="7">
        <v>3435.75</v>
      </c>
      <c r="I201" s="7">
        <v>2891.2</v>
      </c>
      <c r="J201" s="7">
        <v>3413.22</v>
      </c>
      <c r="K201" s="7">
        <v>2654.01</v>
      </c>
      <c r="L201" s="7"/>
      <c r="M201" s="4"/>
      <c r="N201" s="4"/>
      <c r="O201" s="4"/>
      <c r="P201" s="7"/>
      <c r="Q201" s="7"/>
    </row>
    <row r="202" spans="1:23" x14ac:dyDescent="0.25">
      <c r="A202" s="7">
        <v>0.495</v>
      </c>
      <c r="B202" s="7">
        <v>11135</v>
      </c>
      <c r="C202" s="7">
        <v>9269.74</v>
      </c>
      <c r="D202" s="7">
        <v>7535.42</v>
      </c>
      <c r="E202" s="7">
        <v>6331.72</v>
      </c>
      <c r="F202" s="7">
        <v>4782.26</v>
      </c>
      <c r="G202" s="7">
        <v>4053.8</v>
      </c>
      <c r="H202" s="7">
        <v>3442.85</v>
      </c>
      <c r="I202" s="7">
        <v>2905.54</v>
      </c>
      <c r="J202" s="7">
        <v>3376.69</v>
      </c>
      <c r="K202" s="7">
        <v>2634.29</v>
      </c>
      <c r="L202" s="7"/>
      <c r="M202" s="4"/>
      <c r="N202" s="4"/>
      <c r="O202" s="4"/>
      <c r="P202" s="7"/>
      <c r="Q202" s="7"/>
    </row>
    <row r="203" spans="1:23" x14ac:dyDescent="0.25">
      <c r="A203" s="7">
        <v>0.4975</v>
      </c>
      <c r="B203" s="7">
        <v>11093.9</v>
      </c>
      <c r="C203" s="7">
        <v>9231.58</v>
      </c>
      <c r="D203" s="7">
        <v>7524.91</v>
      </c>
      <c r="E203" s="7">
        <v>6320.48</v>
      </c>
      <c r="F203" s="7">
        <v>4788.26</v>
      </c>
      <c r="G203" s="7">
        <v>4058.84</v>
      </c>
      <c r="H203" s="7">
        <v>3448.96</v>
      </c>
      <c r="I203" s="7">
        <v>2913.16</v>
      </c>
      <c r="J203" s="7">
        <v>3339.97</v>
      </c>
      <c r="K203" s="7">
        <v>2612.89</v>
      </c>
      <c r="L203" s="7"/>
      <c r="M203" s="4"/>
      <c r="N203" s="4"/>
      <c r="O203" s="4"/>
      <c r="P203" s="7"/>
      <c r="Q203" s="7"/>
    </row>
    <row r="204" spans="1:23" x14ac:dyDescent="0.25">
      <c r="A204" s="7">
        <v>0.5</v>
      </c>
      <c r="B204" s="7">
        <v>11056.3</v>
      </c>
      <c r="C204" s="7">
        <v>9190.56</v>
      </c>
      <c r="D204" s="7">
        <v>7515.41</v>
      </c>
      <c r="E204" s="7">
        <v>6302.83</v>
      </c>
      <c r="F204" s="7">
        <v>4793.59</v>
      </c>
      <c r="G204" s="7">
        <v>4055.83</v>
      </c>
      <c r="H204" s="7">
        <v>3453.81</v>
      </c>
      <c r="I204" s="7">
        <v>2913.13</v>
      </c>
      <c r="J204" s="7">
        <v>3303.22</v>
      </c>
      <c r="K204" s="7">
        <v>2590.31</v>
      </c>
      <c r="L204" s="7"/>
      <c r="M204" s="4"/>
      <c r="N204" s="4"/>
      <c r="O204" s="4"/>
      <c r="P204" s="7"/>
      <c r="Q204" s="7"/>
    </row>
    <row r="205" spans="1:23" x14ac:dyDescent="0.25">
      <c r="A205" s="3"/>
      <c r="B205" s="3"/>
      <c r="C205" s="7"/>
      <c r="D205" s="7"/>
      <c r="H205" s="7"/>
      <c r="I205"/>
      <c r="J205" s="4"/>
      <c r="K205" s="4"/>
      <c r="L205" s="7"/>
      <c r="M205" s="4"/>
      <c r="N205" s="4"/>
      <c r="O205" s="4"/>
    </row>
    <row r="206" spans="1:23" x14ac:dyDescent="0.25">
      <c r="A206" s="3"/>
      <c r="B206" s="3"/>
      <c r="C206" s="7"/>
      <c r="D206" s="7"/>
      <c r="H206" s="7"/>
      <c r="I206"/>
      <c r="J206" s="4"/>
      <c r="K206" s="4"/>
      <c r="L206" s="7"/>
      <c r="M206" s="4"/>
      <c r="N206" s="4"/>
      <c r="O206" s="4"/>
    </row>
    <row r="207" spans="1:23" x14ac:dyDescent="0.25">
      <c r="A207" s="3"/>
      <c r="B207" s="3"/>
      <c r="C207" s="7"/>
      <c r="D207" s="7"/>
      <c r="H207" s="7"/>
      <c r="I207"/>
      <c r="J207" s="4"/>
      <c r="K207" s="4"/>
      <c r="L207" s="7"/>
      <c r="M207" s="4"/>
      <c r="N207" s="4"/>
      <c r="O207" s="4"/>
    </row>
    <row r="208" spans="1:23" x14ac:dyDescent="0.25">
      <c r="A208" s="3"/>
      <c r="B208" s="3"/>
      <c r="C208" s="7"/>
      <c r="D208" s="7"/>
      <c r="H208" s="7"/>
      <c r="I208"/>
      <c r="J208" s="4"/>
      <c r="K208" s="4"/>
      <c r="L208" s="7"/>
      <c r="M208" s="4"/>
      <c r="N208" s="4"/>
      <c r="O208" s="4"/>
    </row>
    <row r="209" spans="1:15" x14ac:dyDescent="0.25">
      <c r="A209" s="3"/>
      <c r="B209" s="3"/>
      <c r="C209" s="7"/>
      <c r="D209" s="7"/>
      <c r="H209" s="7"/>
      <c r="I209"/>
      <c r="J209" s="4"/>
      <c r="K209" s="4"/>
      <c r="L209" s="7"/>
      <c r="M209" s="4"/>
      <c r="N209" s="4"/>
      <c r="O209" s="4"/>
    </row>
    <row r="210" spans="1:15" x14ac:dyDescent="0.25">
      <c r="A210" s="3"/>
      <c r="B210" s="3"/>
      <c r="C210" s="7"/>
      <c r="D210" s="7"/>
      <c r="H210" s="7"/>
      <c r="I210"/>
      <c r="J210" s="4"/>
      <c r="K210" s="4"/>
      <c r="L210" s="7"/>
      <c r="M210" s="4"/>
      <c r="N210" s="4"/>
      <c r="O210" s="4"/>
    </row>
    <row r="211" spans="1:15" x14ac:dyDescent="0.25">
      <c r="A211" s="3"/>
      <c r="B211" s="3"/>
      <c r="C211" s="7"/>
      <c r="D211" s="7"/>
      <c r="H211" s="7"/>
      <c r="I211"/>
      <c r="J211" s="4"/>
      <c r="K211" s="4"/>
      <c r="L211" s="7"/>
      <c r="M211" s="4"/>
      <c r="N211" s="4"/>
      <c r="O211" s="4"/>
    </row>
    <row r="212" spans="1:15" x14ac:dyDescent="0.25">
      <c r="A212" s="3"/>
      <c r="B212" s="3"/>
      <c r="C212" s="7"/>
      <c r="D212" s="7"/>
      <c r="H212" s="7"/>
      <c r="I212"/>
      <c r="J212" s="4"/>
      <c r="K212" s="4"/>
      <c r="L212" s="7"/>
      <c r="M212" s="4"/>
      <c r="N212" s="4"/>
      <c r="O212" s="4"/>
    </row>
    <row r="213" spans="1:15" x14ac:dyDescent="0.25">
      <c r="A213" s="3"/>
      <c r="B213" s="3"/>
      <c r="C213" s="7"/>
      <c r="D213" s="7"/>
      <c r="H213" s="7"/>
      <c r="I213"/>
      <c r="J213" s="4"/>
      <c r="K213" s="4"/>
      <c r="L213" s="7"/>
      <c r="M213" s="4"/>
      <c r="N213" s="4"/>
      <c r="O213" s="4"/>
    </row>
    <row r="214" spans="1:15" x14ac:dyDescent="0.25">
      <c r="A214" s="3"/>
      <c r="B214" s="3"/>
      <c r="C214" s="7"/>
      <c r="D214" s="7"/>
      <c r="H214" s="7"/>
      <c r="I214"/>
      <c r="J214" s="4"/>
      <c r="K214" s="4"/>
      <c r="L214" s="7"/>
      <c r="M214" s="4"/>
      <c r="N214" s="4"/>
      <c r="O214" s="4"/>
    </row>
    <row r="215" spans="1:15" x14ac:dyDescent="0.25">
      <c r="A215" s="3"/>
      <c r="B215" s="3"/>
      <c r="C215" s="7"/>
      <c r="D215" s="7"/>
      <c r="H215" s="7"/>
      <c r="I215"/>
      <c r="J215" s="4"/>
      <c r="K215" s="4"/>
      <c r="L215" s="7"/>
      <c r="M215" s="4"/>
      <c r="N215" s="4"/>
      <c r="O215" s="4"/>
    </row>
    <row r="216" spans="1:15" x14ac:dyDescent="0.25">
      <c r="A216" s="3"/>
      <c r="B216" s="3"/>
      <c r="C216" s="7"/>
      <c r="D216" s="7"/>
      <c r="H216" s="7"/>
      <c r="I216"/>
      <c r="J216" s="4"/>
      <c r="K216" s="4"/>
      <c r="L216" s="7"/>
      <c r="M216" s="4"/>
      <c r="N216" s="4"/>
      <c r="O216" s="4"/>
    </row>
    <row r="217" spans="1:15" x14ac:dyDescent="0.25">
      <c r="A217" s="3"/>
      <c r="B217" s="3"/>
      <c r="C217" s="7"/>
      <c r="D217" s="7"/>
      <c r="H217" s="7"/>
      <c r="I217"/>
      <c r="J217" s="4"/>
      <c r="K217" s="4"/>
      <c r="L217" s="7"/>
      <c r="M217" s="4"/>
      <c r="N217" s="4"/>
      <c r="O217" s="4"/>
    </row>
    <row r="218" spans="1:15" x14ac:dyDescent="0.25">
      <c r="A218" s="3"/>
      <c r="B218" s="3"/>
      <c r="C218" s="7"/>
      <c r="D218" s="7"/>
      <c r="H218" s="7"/>
      <c r="I218"/>
      <c r="J218" s="4"/>
      <c r="K218" s="4"/>
      <c r="L218" s="7"/>
      <c r="M218" s="4"/>
      <c r="N218" s="4"/>
      <c r="O218" s="4"/>
    </row>
    <row r="219" spans="1:15" x14ac:dyDescent="0.25">
      <c r="A219" s="3"/>
      <c r="B219" s="3"/>
      <c r="C219" s="7"/>
      <c r="D219" s="7"/>
      <c r="H219" s="7"/>
      <c r="I219"/>
      <c r="J219" s="4"/>
      <c r="K219" s="4"/>
      <c r="L219" s="7"/>
      <c r="M219" s="4"/>
      <c r="N219" s="4"/>
      <c r="O219" s="4"/>
    </row>
    <row r="220" spans="1:15" x14ac:dyDescent="0.25">
      <c r="A220" s="3"/>
      <c r="B220" s="3"/>
      <c r="C220" s="7"/>
      <c r="D220" s="7"/>
      <c r="H220" s="7"/>
      <c r="I220"/>
      <c r="J220" s="4"/>
      <c r="K220" s="4"/>
      <c r="L220" s="7"/>
      <c r="M220" s="4"/>
      <c r="N220" s="4"/>
      <c r="O220" s="4"/>
    </row>
    <row r="221" spans="1:15" x14ac:dyDescent="0.25">
      <c r="A221" s="3"/>
      <c r="B221" s="3"/>
      <c r="C221" s="7"/>
      <c r="D221" s="7"/>
      <c r="H221" s="7"/>
      <c r="I221"/>
      <c r="J221" s="4"/>
      <c r="K221" s="4"/>
      <c r="L221" s="7"/>
      <c r="M221" s="4"/>
      <c r="N221" s="4"/>
      <c r="O221" s="4"/>
    </row>
    <row r="222" spans="1:15" x14ac:dyDescent="0.25">
      <c r="A222" s="3"/>
      <c r="B222" s="3"/>
      <c r="C222" s="7"/>
      <c r="D222" s="7"/>
      <c r="H222" s="7"/>
      <c r="I222"/>
      <c r="J222" s="4"/>
      <c r="K222" s="4"/>
      <c r="L222" s="7"/>
      <c r="M222" s="4"/>
      <c r="N222" s="4"/>
      <c r="O222" s="4"/>
    </row>
    <row r="223" spans="1:15" x14ac:dyDescent="0.25">
      <c r="A223" s="3"/>
      <c r="B223" s="3"/>
      <c r="C223" s="7"/>
      <c r="D223" s="7"/>
      <c r="H223" s="7"/>
      <c r="I223"/>
      <c r="J223" s="4"/>
      <c r="K223" s="4"/>
      <c r="L223" s="7"/>
      <c r="M223" s="4"/>
      <c r="N223" s="4"/>
      <c r="O223" s="4"/>
    </row>
    <row r="224" spans="1:15" x14ac:dyDescent="0.25">
      <c r="A224" s="3"/>
      <c r="B224" s="3"/>
      <c r="C224" s="7"/>
      <c r="D224" s="7"/>
      <c r="H224" s="7"/>
      <c r="I224"/>
      <c r="J224" s="4"/>
      <c r="K224" s="4"/>
      <c r="L224" s="7"/>
      <c r="M224" s="4"/>
      <c r="N224" s="4"/>
      <c r="O224" s="4"/>
    </row>
    <row r="225" spans="1:15" x14ac:dyDescent="0.25">
      <c r="A225" s="3"/>
      <c r="B225" s="3"/>
      <c r="C225" s="7"/>
      <c r="D225" s="7"/>
      <c r="H225" s="7"/>
      <c r="I225"/>
      <c r="J225" s="4"/>
      <c r="K225" s="4"/>
      <c r="L225" s="7"/>
      <c r="M225" s="4"/>
      <c r="N225" s="4"/>
      <c r="O225" s="4"/>
    </row>
    <row r="226" spans="1:15" x14ac:dyDescent="0.25">
      <c r="A226" s="3"/>
      <c r="B226" s="3"/>
      <c r="C226" s="7"/>
      <c r="D226" s="7"/>
      <c r="H226" s="7"/>
      <c r="I226"/>
      <c r="J226" s="4"/>
      <c r="K226" s="4"/>
      <c r="L226" s="7"/>
      <c r="M226" s="4"/>
      <c r="N226" s="4"/>
      <c r="O226" s="4"/>
    </row>
    <row r="227" spans="1:15" x14ac:dyDescent="0.25">
      <c r="A227" s="3"/>
      <c r="B227" s="3"/>
      <c r="C227" s="7"/>
      <c r="D227" s="7"/>
      <c r="H227" s="7"/>
      <c r="I227"/>
      <c r="J227" s="4"/>
      <c r="K227" s="4"/>
      <c r="L227" s="7"/>
      <c r="M227" s="4"/>
      <c r="N227" s="4"/>
      <c r="O227" s="4"/>
    </row>
    <row r="228" spans="1:15" x14ac:dyDescent="0.25">
      <c r="A228" s="3"/>
      <c r="B228" s="3"/>
      <c r="C228" s="7"/>
      <c r="D228" s="7"/>
      <c r="H228" s="7"/>
      <c r="I228"/>
      <c r="J228" s="4"/>
      <c r="K228" s="4"/>
      <c r="L228" s="7"/>
      <c r="M228" s="4"/>
      <c r="N228" s="4"/>
      <c r="O228" s="4"/>
    </row>
    <row r="229" spans="1:15" x14ac:dyDescent="0.25">
      <c r="A229" s="3"/>
      <c r="B229" s="3"/>
      <c r="C229" s="7"/>
      <c r="D229" s="7"/>
      <c r="H229" s="7"/>
      <c r="I229"/>
      <c r="J229" s="4"/>
      <c r="K229" s="4"/>
      <c r="L229" s="7"/>
      <c r="M229" s="4"/>
      <c r="N229" s="4"/>
      <c r="O229" s="4"/>
    </row>
    <row r="230" spans="1:15" x14ac:dyDescent="0.25">
      <c r="A230" s="3"/>
      <c r="B230" s="3"/>
      <c r="C230" s="7"/>
      <c r="D230" s="7"/>
      <c r="H230" s="7"/>
      <c r="I230"/>
      <c r="J230" s="4"/>
      <c r="K230" s="4"/>
      <c r="L230" s="7"/>
      <c r="M230" s="4"/>
      <c r="N230" s="4"/>
      <c r="O230" s="4"/>
    </row>
    <row r="231" spans="1:15" x14ac:dyDescent="0.25">
      <c r="A231" s="3"/>
      <c r="B231" s="3"/>
      <c r="C231" s="7"/>
      <c r="D231" s="7"/>
      <c r="H231" s="7"/>
      <c r="I231"/>
      <c r="J231" s="4"/>
      <c r="K231" s="4"/>
      <c r="L231" s="7"/>
      <c r="M231" s="4"/>
      <c r="N231" s="4"/>
      <c r="O231" s="4"/>
    </row>
    <row r="232" spans="1:15" x14ac:dyDescent="0.25">
      <c r="A232" s="3"/>
      <c r="B232" s="3"/>
      <c r="C232" s="7"/>
      <c r="D232" s="7"/>
      <c r="H232" s="7"/>
      <c r="I232"/>
      <c r="J232" s="4"/>
      <c r="K232" s="4"/>
      <c r="L232" s="7"/>
      <c r="M232" s="4"/>
      <c r="N232" s="4"/>
      <c r="O232" s="4"/>
    </row>
    <row r="233" spans="1:15" x14ac:dyDescent="0.25">
      <c r="A233" s="3"/>
      <c r="B233" s="3"/>
      <c r="C233" s="7"/>
      <c r="D233" s="7"/>
      <c r="H233" s="7"/>
      <c r="I233"/>
      <c r="J233" s="4"/>
      <c r="K233" s="4"/>
      <c r="L233" s="7"/>
      <c r="M233" s="4"/>
      <c r="N233" s="4"/>
      <c r="O233" s="4"/>
    </row>
    <row r="234" spans="1:15" x14ac:dyDescent="0.25">
      <c r="A234" s="3"/>
      <c r="B234" s="3"/>
      <c r="C234" s="7"/>
      <c r="D234" s="7"/>
      <c r="H234" s="7"/>
      <c r="I234"/>
      <c r="J234" s="4"/>
      <c r="K234" s="4"/>
      <c r="L234" s="7"/>
      <c r="M234" s="4"/>
      <c r="N234" s="4"/>
      <c r="O234" s="4"/>
    </row>
    <row r="235" spans="1:15" x14ac:dyDescent="0.25">
      <c r="A235" s="3"/>
      <c r="B235" s="3"/>
      <c r="C235" s="7"/>
      <c r="D235" s="7"/>
      <c r="H235" s="7"/>
      <c r="I235"/>
      <c r="J235" s="4"/>
      <c r="K235" s="4"/>
      <c r="L235" s="7"/>
      <c r="M235" s="4"/>
      <c r="N235" s="4"/>
      <c r="O235" s="4"/>
    </row>
    <row r="236" spans="1:15" x14ac:dyDescent="0.25">
      <c r="A236" s="3"/>
      <c r="B236" s="3"/>
      <c r="C236" s="7"/>
      <c r="D236" s="7"/>
      <c r="H236" s="7"/>
      <c r="I236"/>
      <c r="J236" s="4"/>
      <c r="K236" s="4"/>
      <c r="L236" s="7"/>
      <c r="M236" s="4"/>
      <c r="N236" s="4"/>
      <c r="O236" s="4"/>
    </row>
    <row r="237" spans="1:15" x14ac:dyDescent="0.25">
      <c r="A237" s="3"/>
      <c r="B237" s="3"/>
      <c r="C237" s="7"/>
      <c r="D237" s="7"/>
      <c r="H237" s="7"/>
      <c r="I237"/>
      <c r="J237" s="4"/>
      <c r="K237" s="4"/>
      <c r="L237" s="7"/>
      <c r="M237" s="4"/>
      <c r="N237" s="4"/>
      <c r="O237" s="4"/>
    </row>
    <row r="238" spans="1:15" x14ac:dyDescent="0.25">
      <c r="A238" s="3"/>
      <c r="B238" s="3"/>
      <c r="C238" s="7"/>
      <c r="D238" s="7"/>
      <c r="H238" s="7"/>
      <c r="I238"/>
      <c r="J238" s="4"/>
      <c r="K238" s="4"/>
      <c r="L238" s="7"/>
      <c r="M238" s="4"/>
      <c r="N238" s="4"/>
      <c r="O238" s="4"/>
    </row>
    <row r="239" spans="1:15" x14ac:dyDescent="0.25">
      <c r="A239" s="3"/>
      <c r="B239" s="3"/>
      <c r="C239" s="7"/>
      <c r="D239" s="7"/>
      <c r="H239" s="7"/>
      <c r="I239"/>
      <c r="J239" s="4"/>
      <c r="K239" s="4"/>
      <c r="L239" s="7"/>
      <c r="M239" s="4"/>
      <c r="N239" s="4"/>
      <c r="O239" s="4"/>
    </row>
    <row r="240" spans="1:15" x14ac:dyDescent="0.25">
      <c r="A240" s="3"/>
      <c r="B240" s="3"/>
      <c r="C240" s="7"/>
      <c r="D240" s="7"/>
      <c r="H240" s="7"/>
      <c r="I240"/>
      <c r="J240" s="4"/>
      <c r="K240" s="4"/>
      <c r="L240" s="7"/>
      <c r="M240" s="4"/>
      <c r="N240" s="4"/>
      <c r="O240" s="4"/>
    </row>
    <row r="241" spans="1:15" x14ac:dyDescent="0.25">
      <c r="A241" s="3"/>
      <c r="B241" s="3"/>
      <c r="C241" s="7"/>
      <c r="D241" s="7"/>
      <c r="H241" s="7"/>
      <c r="I241"/>
      <c r="J241" s="4"/>
      <c r="K241" s="4"/>
      <c r="L241" s="7"/>
      <c r="M241" s="4"/>
      <c r="N241" s="4"/>
      <c r="O241" s="4"/>
    </row>
    <row r="242" spans="1:15" x14ac:dyDescent="0.25">
      <c r="A242" s="3"/>
      <c r="B242" s="3"/>
      <c r="C242" s="7"/>
      <c r="D242" s="7"/>
      <c r="H242" s="7"/>
      <c r="I242"/>
      <c r="J242" s="4"/>
      <c r="K242" s="4"/>
      <c r="L242" s="7"/>
      <c r="M242" s="4"/>
      <c r="N242" s="4"/>
      <c r="O242" s="4"/>
    </row>
    <row r="243" spans="1:15" x14ac:dyDescent="0.25">
      <c r="A243" s="3"/>
      <c r="B243" s="3"/>
      <c r="C243" s="7"/>
      <c r="D243" s="7"/>
      <c r="H243" s="7"/>
      <c r="I243"/>
      <c r="J243" s="4"/>
      <c r="K243" s="4"/>
      <c r="L243" s="7"/>
      <c r="M243" s="4"/>
      <c r="N243" s="4"/>
      <c r="O243" s="4"/>
    </row>
    <row r="244" spans="1:15" x14ac:dyDescent="0.25">
      <c r="A244" s="3"/>
      <c r="B244" s="3"/>
      <c r="C244" s="7"/>
      <c r="D244" s="7"/>
      <c r="H244" s="7"/>
      <c r="I244"/>
      <c r="J244" s="4"/>
      <c r="K244" s="4"/>
      <c r="L244" s="7"/>
      <c r="M244" s="4"/>
      <c r="N244" s="4"/>
      <c r="O244" s="4"/>
    </row>
    <row r="245" spans="1:15" x14ac:dyDescent="0.25">
      <c r="A245" s="3"/>
      <c r="B245" s="3"/>
      <c r="C245" s="7"/>
      <c r="D245" s="7"/>
      <c r="H245" s="7"/>
      <c r="I245"/>
      <c r="J245" s="4"/>
      <c r="K245" s="4"/>
      <c r="L245" s="7"/>
      <c r="M245" s="4"/>
      <c r="N245" s="4"/>
      <c r="O245" s="4"/>
    </row>
    <row r="246" spans="1:15" x14ac:dyDescent="0.25">
      <c r="A246" s="3"/>
      <c r="B246" s="3"/>
      <c r="C246" s="7"/>
      <c r="D246" s="7"/>
      <c r="H246" s="7"/>
      <c r="I246"/>
      <c r="J246" s="4"/>
      <c r="K246" s="4"/>
      <c r="L246" s="7"/>
      <c r="M246" s="4"/>
      <c r="N246" s="4"/>
      <c r="O246" s="4"/>
    </row>
    <row r="247" spans="1:15" x14ac:dyDescent="0.25">
      <c r="A247" s="3"/>
      <c r="B247" s="3"/>
      <c r="C247" s="7"/>
      <c r="D247" s="7"/>
      <c r="H247" s="7"/>
      <c r="I247"/>
      <c r="J247" s="4"/>
      <c r="K247" s="4"/>
      <c r="L247" s="7"/>
      <c r="M247" s="4"/>
      <c r="N247" s="4"/>
      <c r="O247" s="4"/>
    </row>
    <row r="248" spans="1:15" x14ac:dyDescent="0.25">
      <c r="A248" s="3"/>
      <c r="B248" s="3"/>
      <c r="C248" s="7"/>
      <c r="D248" s="7"/>
      <c r="H248" s="7"/>
      <c r="I248"/>
      <c r="J248" s="4"/>
      <c r="K248" s="4"/>
      <c r="L248" s="7"/>
      <c r="M248" s="4"/>
      <c r="N248" s="4"/>
      <c r="O248" s="4"/>
    </row>
    <row r="249" spans="1:15" x14ac:dyDescent="0.25">
      <c r="A249" s="3"/>
      <c r="B249" s="3"/>
      <c r="C249" s="7"/>
      <c r="D249" s="7"/>
      <c r="H249" s="7"/>
      <c r="I249"/>
      <c r="J249" s="4"/>
      <c r="K249" s="4"/>
      <c r="L249" s="7"/>
      <c r="M249" s="4"/>
      <c r="N249" s="4"/>
      <c r="O249" s="4"/>
    </row>
    <row r="250" spans="1:15" x14ac:dyDescent="0.25">
      <c r="A250" s="3"/>
      <c r="B250" s="3"/>
      <c r="C250" s="7"/>
      <c r="D250" s="7"/>
      <c r="H250" s="7"/>
      <c r="I250"/>
      <c r="J250" s="4"/>
      <c r="K250" s="4"/>
      <c r="L250" s="7"/>
      <c r="M250" s="4"/>
      <c r="N250" s="4"/>
      <c r="O250" s="4"/>
    </row>
    <row r="251" spans="1:15" x14ac:dyDescent="0.25">
      <c r="A251" s="3"/>
      <c r="B251" s="3"/>
      <c r="C251" s="7"/>
      <c r="D251" s="7"/>
      <c r="H251" s="7"/>
      <c r="I251"/>
      <c r="J251" s="4"/>
      <c r="K251" s="4"/>
      <c r="L251" s="7"/>
      <c r="M251" s="4"/>
      <c r="N251" s="4"/>
      <c r="O251" s="4"/>
    </row>
    <row r="252" spans="1:15" x14ac:dyDescent="0.25">
      <c r="A252" s="3"/>
      <c r="B252" s="3"/>
      <c r="C252" s="7"/>
      <c r="D252" s="7"/>
      <c r="H252" s="7"/>
      <c r="I252"/>
      <c r="J252" s="4"/>
      <c r="K252" s="4"/>
      <c r="L252" s="7"/>
      <c r="M252" s="4"/>
      <c r="N252" s="4"/>
      <c r="O252" s="4"/>
    </row>
    <row r="253" spans="1:15" x14ac:dyDescent="0.25">
      <c r="A253" s="3"/>
      <c r="B253" s="3"/>
      <c r="C253" s="7"/>
      <c r="D253" s="7"/>
      <c r="H253" s="7"/>
      <c r="I253"/>
      <c r="J253" s="4"/>
      <c r="K253" s="4"/>
      <c r="L253" s="7"/>
      <c r="M253" s="4"/>
      <c r="N253" s="4"/>
      <c r="O253" s="4"/>
    </row>
    <row r="254" spans="1:15" x14ac:dyDescent="0.25">
      <c r="A254" s="3"/>
      <c r="B254" s="3"/>
      <c r="C254" s="7"/>
      <c r="D254" s="7"/>
      <c r="H254" s="7"/>
      <c r="I254"/>
      <c r="J254" s="4"/>
      <c r="K254" s="4"/>
      <c r="L254" s="7"/>
      <c r="M254" s="4"/>
      <c r="N254" s="4"/>
      <c r="O254" s="4"/>
    </row>
    <row r="255" spans="1:15" x14ac:dyDescent="0.25">
      <c r="A255" s="3"/>
      <c r="B255" s="3"/>
      <c r="C255" s="7"/>
      <c r="D255" s="7"/>
      <c r="H255" s="7"/>
      <c r="I255"/>
      <c r="J255" s="4"/>
      <c r="K255" s="4"/>
      <c r="L255" s="7"/>
      <c r="M255" s="4"/>
      <c r="N255" s="4"/>
      <c r="O255" s="4"/>
    </row>
    <row r="256" spans="1:15" x14ac:dyDescent="0.25">
      <c r="A256" s="3"/>
      <c r="B256" s="3"/>
      <c r="C256" s="7"/>
      <c r="D256" s="7"/>
      <c r="H256" s="7"/>
      <c r="I256"/>
      <c r="J256" s="4"/>
      <c r="K256" s="4"/>
      <c r="L256" s="7"/>
      <c r="M256" s="4"/>
      <c r="N256" s="4"/>
      <c r="O256" s="4"/>
    </row>
    <row r="257" spans="1:15" x14ac:dyDescent="0.25">
      <c r="A257" s="3"/>
      <c r="B257" s="3"/>
      <c r="C257" s="7"/>
      <c r="D257" s="7"/>
      <c r="H257" s="7"/>
      <c r="I257"/>
      <c r="J257" s="4"/>
      <c r="K257" s="4"/>
      <c r="L257" s="7"/>
      <c r="M257" s="4"/>
      <c r="N257" s="4"/>
      <c r="O257" s="4"/>
    </row>
    <row r="258" spans="1:15" x14ac:dyDescent="0.25">
      <c r="A258" s="3"/>
      <c r="B258" s="3"/>
      <c r="C258" s="7"/>
      <c r="D258" s="7"/>
      <c r="H258" s="7"/>
      <c r="I258"/>
      <c r="J258" s="4"/>
      <c r="K258" s="4"/>
      <c r="L258" s="7"/>
      <c r="M258" s="4"/>
      <c r="N258" s="4"/>
      <c r="O258" s="4"/>
    </row>
    <row r="259" spans="1:15" x14ac:dyDescent="0.25">
      <c r="A259" s="3"/>
      <c r="B259" s="3"/>
      <c r="C259" s="7"/>
      <c r="D259" s="7"/>
      <c r="H259" s="7"/>
      <c r="I259"/>
      <c r="J259" s="4"/>
      <c r="K259" s="4"/>
      <c r="L259" s="7"/>
      <c r="M259" s="4"/>
      <c r="N259" s="4"/>
      <c r="O259" s="4"/>
    </row>
    <row r="260" spans="1:15" x14ac:dyDescent="0.25">
      <c r="A260" s="3"/>
      <c r="B260" s="3"/>
      <c r="C260" s="7"/>
      <c r="D260" s="7"/>
      <c r="H260" s="7"/>
      <c r="I260"/>
      <c r="J260" s="4"/>
      <c r="K260" s="4"/>
      <c r="L260" s="7"/>
      <c r="M260" s="4"/>
      <c r="N260" s="4"/>
      <c r="O260" s="4"/>
    </row>
    <row r="261" spans="1:15" x14ac:dyDescent="0.25">
      <c r="A261" s="3"/>
      <c r="B261" s="3"/>
      <c r="C261" s="7"/>
      <c r="D261" s="7"/>
      <c r="H261" s="7"/>
      <c r="I261"/>
      <c r="J261" s="4"/>
      <c r="K261" s="4"/>
      <c r="L261" s="7"/>
      <c r="M261" s="4"/>
      <c r="N261" s="4"/>
      <c r="O261" s="4"/>
    </row>
    <row r="262" spans="1:15" x14ac:dyDescent="0.25">
      <c r="A262" s="3"/>
      <c r="B262" s="3"/>
      <c r="C262" s="7"/>
      <c r="D262" s="7"/>
      <c r="H262" s="7"/>
      <c r="I262"/>
      <c r="J262" s="4"/>
      <c r="K262" s="4"/>
      <c r="L262" s="7"/>
      <c r="M262" s="4"/>
      <c r="N262" s="4"/>
      <c r="O262" s="4"/>
    </row>
    <row r="263" spans="1:15" x14ac:dyDescent="0.25">
      <c r="A263" s="3"/>
      <c r="B263" s="3"/>
      <c r="C263" s="7"/>
      <c r="D263" s="7"/>
      <c r="H263" s="7"/>
      <c r="I263"/>
      <c r="J263" s="4"/>
      <c r="K263" s="4"/>
      <c r="L263" s="7"/>
      <c r="M263" s="4"/>
      <c r="N263" s="4"/>
      <c r="O263" s="4"/>
    </row>
    <row r="264" spans="1:15" x14ac:dyDescent="0.25">
      <c r="A264" s="3"/>
      <c r="B264" s="3"/>
      <c r="C264" s="7"/>
      <c r="D264" s="7"/>
      <c r="H264" s="7"/>
      <c r="I264"/>
      <c r="J264" s="4"/>
      <c r="K264" s="4"/>
      <c r="L264" s="7"/>
      <c r="M264" s="4"/>
      <c r="N264" s="4"/>
      <c r="O264" s="4"/>
    </row>
    <row r="265" spans="1:15" x14ac:dyDescent="0.25">
      <c r="A265" s="3"/>
      <c r="B265" s="3"/>
      <c r="C265" s="7"/>
      <c r="D265" s="7"/>
      <c r="H265" s="7"/>
      <c r="I265"/>
      <c r="J265" s="4"/>
      <c r="K265" s="4"/>
      <c r="L265" s="7"/>
      <c r="M265" s="4"/>
      <c r="N265" s="4"/>
      <c r="O265" s="4"/>
    </row>
    <row r="266" spans="1:15" x14ac:dyDescent="0.25">
      <c r="A266" s="3"/>
      <c r="B266" s="3"/>
      <c r="C266" s="7"/>
      <c r="D266" s="7"/>
      <c r="H266" s="7"/>
      <c r="I266"/>
      <c r="J266" s="4"/>
      <c r="K266" s="4"/>
      <c r="L266" s="7"/>
      <c r="M266" s="4"/>
      <c r="N266" s="4"/>
      <c r="O266" s="4"/>
    </row>
    <row r="267" spans="1:15" x14ac:dyDescent="0.25">
      <c r="A267" s="3"/>
      <c r="B267" s="3"/>
      <c r="C267" s="7"/>
      <c r="D267" s="7"/>
      <c r="H267" s="7"/>
      <c r="I267"/>
      <c r="J267" s="4"/>
      <c r="K267" s="4"/>
      <c r="L267" s="7"/>
      <c r="M267" s="4"/>
      <c r="N267" s="4"/>
      <c r="O267" s="4"/>
    </row>
    <row r="268" spans="1:15" x14ac:dyDescent="0.25">
      <c r="A268" s="3"/>
      <c r="B268" s="3"/>
      <c r="C268" s="7"/>
      <c r="D268" s="7"/>
      <c r="H268" s="7"/>
      <c r="I268"/>
      <c r="J268" s="4"/>
      <c r="K268" s="4"/>
      <c r="L268" s="7"/>
      <c r="M268" s="4"/>
      <c r="N268" s="4"/>
      <c r="O268" s="4"/>
    </row>
    <row r="269" spans="1:15" x14ac:dyDescent="0.25">
      <c r="A269" s="3"/>
      <c r="B269" s="3"/>
      <c r="C269" s="7"/>
      <c r="D269" s="7"/>
      <c r="H269" s="7"/>
      <c r="I269"/>
      <c r="J269" s="4"/>
      <c r="K269" s="4"/>
      <c r="L269" s="7"/>
      <c r="M269" s="4"/>
      <c r="N269" s="4"/>
      <c r="O269" s="4"/>
    </row>
    <row r="270" spans="1:15" x14ac:dyDescent="0.25">
      <c r="A270" s="3"/>
      <c r="B270" s="3"/>
      <c r="C270" s="7"/>
      <c r="D270" s="7"/>
      <c r="H270" s="7"/>
      <c r="I270"/>
      <c r="J270" s="4"/>
      <c r="K270" s="4"/>
      <c r="L270" s="7"/>
      <c r="M270" s="4"/>
      <c r="N270" s="4"/>
      <c r="O270" s="4"/>
    </row>
    <row r="271" spans="1:15" x14ac:dyDescent="0.25">
      <c r="A271" s="3"/>
      <c r="B271" s="3"/>
      <c r="C271" s="7"/>
      <c r="D271" s="7"/>
      <c r="H271" s="7"/>
      <c r="I271"/>
      <c r="J271" s="4"/>
      <c r="K271" s="4"/>
      <c r="L271" s="7"/>
      <c r="M271" s="4"/>
      <c r="N271" s="4"/>
      <c r="O271" s="4"/>
    </row>
    <row r="272" spans="1:15" x14ac:dyDescent="0.25">
      <c r="A272" s="3"/>
      <c r="B272" s="3"/>
      <c r="C272" s="7"/>
      <c r="D272" s="7"/>
      <c r="H272" s="7"/>
      <c r="I272"/>
      <c r="J272" s="4"/>
      <c r="K272" s="4"/>
      <c r="L272" s="7"/>
      <c r="M272" s="4"/>
      <c r="N272" s="4"/>
      <c r="O272" s="4"/>
    </row>
    <row r="273" spans="1:15" x14ac:dyDescent="0.25">
      <c r="A273" s="3"/>
      <c r="B273" s="3"/>
      <c r="C273" s="7"/>
      <c r="D273" s="7"/>
      <c r="H273" s="7"/>
      <c r="I273"/>
      <c r="J273" s="4"/>
      <c r="K273" s="4"/>
      <c r="L273" s="7"/>
      <c r="M273" s="4"/>
      <c r="N273" s="4"/>
      <c r="O273" s="4"/>
    </row>
    <row r="274" spans="1:15" x14ac:dyDescent="0.25">
      <c r="A274" s="3"/>
      <c r="B274" s="3"/>
      <c r="C274" s="7"/>
      <c r="D274" s="7"/>
      <c r="H274" s="7"/>
      <c r="I274"/>
      <c r="J274" s="4"/>
      <c r="K274" s="4"/>
      <c r="L274" s="7"/>
      <c r="M274" s="4"/>
      <c r="N274" s="4"/>
      <c r="O274" s="4"/>
    </row>
    <row r="275" spans="1:15" x14ac:dyDescent="0.25">
      <c r="A275" s="3"/>
      <c r="B275" s="3"/>
      <c r="C275" s="7"/>
      <c r="D275" s="7"/>
      <c r="H275" s="7"/>
      <c r="I275"/>
      <c r="J275" s="4"/>
      <c r="K275" s="4"/>
      <c r="L275" s="7"/>
      <c r="M275" s="4"/>
      <c r="N275" s="4"/>
      <c r="O275" s="4"/>
    </row>
    <row r="276" spans="1:15" x14ac:dyDescent="0.25">
      <c r="A276" s="3"/>
      <c r="B276" s="3"/>
      <c r="C276" s="7"/>
      <c r="D276" s="7"/>
      <c r="H276" s="7"/>
      <c r="I276"/>
      <c r="J276" s="4"/>
      <c r="K276" s="4"/>
      <c r="L276" s="7"/>
      <c r="M276" s="4"/>
      <c r="N276" s="4"/>
      <c r="O276" s="4"/>
    </row>
    <row r="277" spans="1:15" x14ac:dyDescent="0.25">
      <c r="A277" s="3"/>
      <c r="B277" s="3"/>
      <c r="C277" s="7"/>
      <c r="D277" s="7"/>
      <c r="H277" s="7"/>
      <c r="I277"/>
      <c r="J277" s="4"/>
      <c r="K277" s="4"/>
      <c r="L277" s="7"/>
      <c r="M277" s="4"/>
      <c r="N277" s="4"/>
      <c r="O277" s="4"/>
    </row>
    <row r="278" spans="1:15" x14ac:dyDescent="0.25">
      <c r="A278" s="3"/>
      <c r="B278" s="3"/>
      <c r="C278" s="7"/>
      <c r="D278" s="7"/>
      <c r="H278" s="7"/>
      <c r="I278"/>
      <c r="J278" s="4"/>
      <c r="K278" s="4"/>
      <c r="L278" s="7"/>
      <c r="M278" s="4"/>
      <c r="N278" s="4"/>
      <c r="O278" s="4"/>
    </row>
    <row r="279" spans="1:15" x14ac:dyDescent="0.25">
      <c r="A279" s="3"/>
      <c r="B279" s="3"/>
      <c r="C279" s="7"/>
      <c r="D279" s="7"/>
      <c r="H279" s="7"/>
      <c r="I279"/>
      <c r="J279" s="4"/>
      <c r="K279" s="4"/>
      <c r="L279" s="7"/>
      <c r="M279" s="4"/>
      <c r="N279" s="4"/>
      <c r="O279" s="4"/>
    </row>
    <row r="280" spans="1:15" x14ac:dyDescent="0.25">
      <c r="A280" s="3"/>
      <c r="B280" s="3"/>
      <c r="C280" s="7"/>
      <c r="D280" s="7"/>
      <c r="H280" s="7"/>
      <c r="I280"/>
      <c r="J280" s="4"/>
      <c r="K280" s="4"/>
      <c r="L280" s="7"/>
      <c r="M280" s="4"/>
      <c r="N280" s="4"/>
      <c r="O280" s="4"/>
    </row>
    <row r="281" spans="1:15" x14ac:dyDescent="0.25">
      <c r="A281" s="3"/>
      <c r="B281" s="3"/>
      <c r="C281" s="7"/>
      <c r="D281" s="7"/>
      <c r="H281" s="7"/>
      <c r="I281"/>
      <c r="J281" s="4"/>
      <c r="K281" s="4"/>
      <c r="L281" s="7"/>
      <c r="M281" s="4"/>
      <c r="N281" s="4"/>
      <c r="O281" s="4"/>
    </row>
    <row r="282" spans="1:15" x14ac:dyDescent="0.25">
      <c r="A282" s="3"/>
      <c r="B282" s="3"/>
      <c r="C282" s="7"/>
      <c r="D282" s="7"/>
      <c r="H282" s="7"/>
      <c r="I282"/>
      <c r="J282" s="4"/>
      <c r="K282" s="4"/>
      <c r="L282" s="7"/>
      <c r="M282" s="4"/>
      <c r="N282" s="4"/>
      <c r="O282" s="4"/>
    </row>
    <row r="283" spans="1:15" x14ac:dyDescent="0.25">
      <c r="A283" s="3"/>
      <c r="B283" s="3"/>
      <c r="C283" s="7"/>
      <c r="D283" s="7"/>
      <c r="H283" s="7"/>
      <c r="I283"/>
      <c r="J283" s="4"/>
      <c r="K283" s="4"/>
      <c r="L283" s="7"/>
      <c r="M283" s="4"/>
      <c r="N283" s="4"/>
      <c r="O283" s="4"/>
    </row>
    <row r="284" spans="1:15" x14ac:dyDescent="0.25">
      <c r="A284" s="3"/>
      <c r="B284" s="3"/>
      <c r="C284" s="7"/>
      <c r="D284" s="7"/>
      <c r="H284" s="7"/>
      <c r="I284"/>
      <c r="J284" s="4"/>
      <c r="K284" s="4"/>
      <c r="L284" s="7"/>
      <c r="M284" s="4"/>
      <c r="N284" s="4"/>
      <c r="O284" s="4"/>
    </row>
    <row r="285" spans="1:15" x14ac:dyDescent="0.25">
      <c r="A285" s="3"/>
      <c r="B285" s="3"/>
      <c r="C285" s="7"/>
      <c r="D285" s="7"/>
      <c r="H285" s="7"/>
      <c r="I285"/>
      <c r="J285" s="4"/>
      <c r="K285" s="4"/>
      <c r="L285" s="7"/>
      <c r="M285" s="4"/>
      <c r="N285" s="4"/>
      <c r="O285" s="4"/>
    </row>
    <row r="286" spans="1:15" x14ac:dyDescent="0.25">
      <c r="A286" s="3"/>
      <c r="B286" s="3"/>
      <c r="C286" s="7"/>
      <c r="D286" s="7"/>
      <c r="H286" s="7"/>
      <c r="I286"/>
      <c r="J286" s="4"/>
      <c r="K286" s="4"/>
      <c r="L286" s="7"/>
      <c r="M286" s="4"/>
      <c r="N286" s="4"/>
      <c r="O286" s="4"/>
    </row>
    <row r="287" spans="1:15" x14ac:dyDescent="0.25">
      <c r="A287" s="3"/>
      <c r="B287" s="3"/>
      <c r="C287" s="7"/>
      <c r="D287" s="7"/>
      <c r="H287" s="7"/>
      <c r="I287"/>
      <c r="J287" s="4"/>
      <c r="K287" s="4"/>
      <c r="L287" s="7"/>
      <c r="M287" s="4"/>
      <c r="N287" s="4"/>
      <c r="O287" s="4"/>
    </row>
    <row r="288" spans="1:15" x14ac:dyDescent="0.25">
      <c r="A288" s="3"/>
      <c r="B288" s="3"/>
      <c r="C288" s="7"/>
      <c r="D288" s="7"/>
      <c r="H288" s="7"/>
      <c r="I288"/>
      <c r="J288" s="4"/>
      <c r="K288" s="4"/>
      <c r="L288" s="7"/>
      <c r="M288" s="4"/>
      <c r="N288" s="4"/>
      <c r="O288" s="4"/>
    </row>
    <row r="289" spans="1:15" x14ac:dyDescent="0.25">
      <c r="A289" s="3"/>
      <c r="B289" s="3"/>
      <c r="C289" s="7"/>
      <c r="D289" s="7"/>
      <c r="H289" s="7"/>
      <c r="I289"/>
      <c r="J289" s="4"/>
      <c r="K289" s="4"/>
      <c r="L289" s="7"/>
      <c r="M289" s="4"/>
      <c r="N289" s="4"/>
      <c r="O289" s="4"/>
    </row>
    <row r="290" spans="1:15" x14ac:dyDescent="0.25">
      <c r="A290" s="3"/>
      <c r="B290" s="3"/>
      <c r="C290" s="7"/>
      <c r="D290" s="7"/>
      <c r="H290" s="7"/>
      <c r="I290"/>
      <c r="J290" s="4"/>
      <c r="K290" s="4"/>
      <c r="L290" s="7"/>
      <c r="M290" s="4"/>
      <c r="N290" s="4"/>
      <c r="O290" s="4"/>
    </row>
    <row r="291" spans="1:15" x14ac:dyDescent="0.25">
      <c r="A291" s="3"/>
      <c r="B291" s="3"/>
      <c r="C291" s="7"/>
      <c r="D291" s="7"/>
      <c r="H291" s="7"/>
      <c r="I291"/>
      <c r="J291" s="4"/>
      <c r="K291" s="4"/>
      <c r="L291" s="7"/>
      <c r="M291" s="4"/>
      <c r="N291" s="4"/>
      <c r="O291" s="4"/>
    </row>
    <row r="292" spans="1:15" x14ac:dyDescent="0.25">
      <c r="A292" s="3"/>
      <c r="B292" s="3"/>
      <c r="C292" s="7"/>
      <c r="D292" s="7"/>
      <c r="H292" s="7"/>
      <c r="I292"/>
      <c r="J292" s="4"/>
      <c r="K292" s="4"/>
      <c r="L292" s="7"/>
      <c r="M292" s="4"/>
      <c r="N292" s="4"/>
      <c r="O292" s="4"/>
    </row>
    <row r="293" spans="1:15" x14ac:dyDescent="0.25">
      <c r="A293" s="3"/>
      <c r="B293" s="3"/>
      <c r="C293" s="7"/>
      <c r="D293" s="7"/>
      <c r="H293" s="7"/>
      <c r="I293"/>
      <c r="J293" s="4"/>
      <c r="K293" s="4"/>
      <c r="L293" s="7"/>
      <c r="M293" s="4"/>
      <c r="N293" s="4"/>
      <c r="O293" s="4"/>
    </row>
    <row r="294" spans="1:15" x14ac:dyDescent="0.25">
      <c r="A294" s="3"/>
      <c r="B294" s="3"/>
      <c r="C294" s="7"/>
      <c r="D294" s="7"/>
      <c r="H294" s="7"/>
      <c r="I294"/>
      <c r="J294" s="4"/>
      <c r="K294" s="4"/>
      <c r="L294" s="7"/>
      <c r="M294" s="4"/>
      <c r="N294" s="4"/>
      <c r="O294" s="4"/>
    </row>
    <row r="295" spans="1:15" x14ac:dyDescent="0.25">
      <c r="A295" s="3"/>
      <c r="B295" s="3"/>
      <c r="C295" s="7"/>
      <c r="D295" s="7"/>
      <c r="H295" s="7"/>
      <c r="I295"/>
      <c r="J295" s="4"/>
      <c r="K295" s="4"/>
      <c r="L295" s="7"/>
      <c r="M295" s="4"/>
      <c r="N295" s="4"/>
      <c r="O295" s="4"/>
    </row>
    <row r="296" spans="1:15" x14ac:dyDescent="0.25">
      <c r="A296" s="3"/>
      <c r="B296" s="3"/>
      <c r="C296" s="7"/>
      <c r="D296" s="7"/>
      <c r="H296" s="7"/>
      <c r="I296"/>
      <c r="J296" s="4"/>
      <c r="K296" s="4"/>
      <c r="L296" s="7"/>
      <c r="M296" s="4"/>
      <c r="N296" s="4"/>
      <c r="O296" s="4"/>
    </row>
    <row r="297" spans="1:15" x14ac:dyDescent="0.25">
      <c r="A297" s="3"/>
      <c r="B297" s="3"/>
      <c r="C297" s="7"/>
      <c r="D297" s="7"/>
      <c r="H297" s="7"/>
      <c r="I297"/>
      <c r="J297" s="4"/>
      <c r="K297" s="4"/>
      <c r="L297" s="7"/>
      <c r="M297" s="4"/>
      <c r="N297" s="4"/>
      <c r="O297" s="4"/>
    </row>
    <row r="298" spans="1:15" x14ac:dyDescent="0.25">
      <c r="A298" s="3"/>
      <c r="B298" s="3"/>
      <c r="C298" s="7"/>
      <c r="D298" s="7"/>
      <c r="H298" s="7"/>
      <c r="I298"/>
      <c r="J298" s="4"/>
      <c r="K298" s="4"/>
      <c r="L298" s="7"/>
      <c r="M298" s="4"/>
      <c r="N298" s="4"/>
      <c r="O298" s="4"/>
    </row>
    <row r="299" spans="1:15" x14ac:dyDescent="0.25">
      <c r="A299" s="3"/>
      <c r="B299" s="3"/>
      <c r="C299" s="7"/>
      <c r="D299" s="7"/>
      <c r="H299" s="7"/>
      <c r="I299"/>
      <c r="J299" s="4"/>
      <c r="K299" s="4"/>
      <c r="L299" s="7"/>
      <c r="M299" s="4"/>
      <c r="N299" s="4"/>
      <c r="O299" s="4"/>
    </row>
    <row r="300" spans="1:15" x14ac:dyDescent="0.25">
      <c r="A300" s="3"/>
      <c r="B300" s="3"/>
      <c r="C300" s="7"/>
      <c r="D300" s="7"/>
      <c r="H300" s="7"/>
      <c r="I300"/>
      <c r="J300" s="4"/>
      <c r="K300" s="4"/>
      <c r="L300" s="7"/>
      <c r="M300" s="4"/>
      <c r="N300" s="4"/>
      <c r="O300" s="4"/>
    </row>
    <row r="301" spans="1:15" x14ac:dyDescent="0.25">
      <c r="A301" s="3"/>
      <c r="B301" s="3"/>
      <c r="C301" s="7"/>
      <c r="D301" s="7"/>
      <c r="H301" s="7"/>
      <c r="I301"/>
      <c r="J301" s="4"/>
      <c r="K301" s="4"/>
      <c r="L301" s="7"/>
      <c r="M301" s="4"/>
      <c r="N301" s="4"/>
      <c r="O301" s="4"/>
    </row>
    <row r="302" spans="1:15" x14ac:dyDescent="0.25">
      <c r="A302" s="3"/>
      <c r="B302" s="3"/>
      <c r="C302" s="7"/>
      <c r="D302" s="7"/>
      <c r="H302" s="7"/>
      <c r="I302"/>
      <c r="J302" s="4"/>
      <c r="K302" s="4"/>
      <c r="L302" s="7"/>
      <c r="M302" s="4"/>
      <c r="N302" s="4"/>
      <c r="O302" s="4"/>
    </row>
    <row r="303" spans="1:15" x14ac:dyDescent="0.25">
      <c r="A303" s="3"/>
      <c r="B303" s="3"/>
      <c r="C303" s="7"/>
      <c r="D303" s="7"/>
      <c r="H303" s="7"/>
      <c r="I303"/>
      <c r="J303" s="4"/>
      <c r="K303" s="4"/>
      <c r="L303" s="7"/>
      <c r="M303" s="4"/>
      <c r="N303" s="4"/>
      <c r="O303" s="4"/>
    </row>
    <row r="304" spans="1:15" x14ac:dyDescent="0.25">
      <c r="A304" s="3"/>
      <c r="B304" s="3"/>
      <c r="C304" s="7"/>
      <c r="D304" s="7"/>
      <c r="H304" s="7"/>
      <c r="I304"/>
      <c r="J304" s="4"/>
      <c r="K304" s="4"/>
      <c r="L304" s="7"/>
      <c r="M304" s="4"/>
      <c r="N304" s="4"/>
      <c r="O304" s="4"/>
    </row>
    <row r="305" spans="1:15" x14ac:dyDescent="0.25">
      <c r="A305" s="3"/>
      <c r="B305" s="3"/>
      <c r="C305" s="7"/>
      <c r="D305" s="7"/>
      <c r="H305" s="7"/>
      <c r="I305"/>
      <c r="J305" s="4"/>
      <c r="K305" s="4"/>
      <c r="L305" s="7"/>
      <c r="M305" s="4"/>
      <c r="N305" s="4"/>
      <c r="O305" s="4"/>
    </row>
    <row r="306" spans="1:15" x14ac:dyDescent="0.25">
      <c r="A306" s="3"/>
      <c r="B306" s="3"/>
      <c r="C306" s="7"/>
      <c r="D306" s="7"/>
      <c r="H306" s="7"/>
      <c r="I306"/>
      <c r="J306" s="4"/>
      <c r="K306" s="4"/>
      <c r="L306" s="7"/>
      <c r="M306" s="4"/>
      <c r="N306" s="4"/>
      <c r="O306" s="4"/>
    </row>
    <row r="307" spans="1:15" x14ac:dyDescent="0.25">
      <c r="A307" s="3"/>
      <c r="B307" s="3"/>
      <c r="C307" s="7"/>
      <c r="D307" s="7"/>
      <c r="H307" s="7"/>
      <c r="I307" s="7"/>
      <c r="J307" s="4"/>
      <c r="K307" s="4"/>
      <c r="L307" s="7"/>
      <c r="M307" s="4"/>
      <c r="N307" s="4"/>
      <c r="O307" s="4"/>
    </row>
    <row r="308" spans="1:15" x14ac:dyDescent="0.25">
      <c r="A308" s="3"/>
      <c r="B308" s="3"/>
      <c r="C308" s="7"/>
      <c r="D308" s="7"/>
      <c r="H308" s="7"/>
      <c r="I308" s="7"/>
      <c r="J308" s="4"/>
      <c r="K308" s="4"/>
      <c r="L308" s="7"/>
      <c r="M308" s="4"/>
      <c r="N308" s="4"/>
      <c r="O308" s="4"/>
    </row>
    <row r="309" spans="1:15" x14ac:dyDescent="0.25">
      <c r="A309" s="3"/>
      <c r="B309" s="3"/>
      <c r="C309" s="7"/>
      <c r="D309" s="7"/>
      <c r="H309" s="7"/>
      <c r="I309" s="7"/>
      <c r="J309" s="4"/>
      <c r="K309" s="4"/>
      <c r="L309" s="7"/>
      <c r="M309" s="4"/>
      <c r="N309" s="4"/>
      <c r="O309" s="4"/>
    </row>
    <row r="310" spans="1:15" x14ac:dyDescent="0.25">
      <c r="A310" s="3"/>
      <c r="B310" s="3"/>
      <c r="C310" s="7"/>
      <c r="D310" s="7"/>
      <c r="H310" s="7"/>
      <c r="I310" s="7"/>
      <c r="J310" s="4"/>
      <c r="K310" s="4"/>
      <c r="L310" s="7"/>
      <c r="M310" s="4"/>
      <c r="N310" s="4"/>
      <c r="O310" s="4"/>
    </row>
    <row r="311" spans="1:15" x14ac:dyDescent="0.25">
      <c r="A311" s="3"/>
      <c r="B311" s="3"/>
      <c r="C311" s="7"/>
      <c r="D311" s="7"/>
      <c r="H311" s="7"/>
      <c r="I311" s="7"/>
      <c r="J311" s="4"/>
      <c r="K311" s="4"/>
      <c r="L311" s="7"/>
      <c r="M311" s="4"/>
      <c r="N311" s="4"/>
      <c r="O311" s="4"/>
    </row>
    <row r="312" spans="1:15" x14ac:dyDescent="0.25">
      <c r="A312" s="3"/>
      <c r="B312" s="3"/>
      <c r="C312" s="7"/>
      <c r="D312" s="7"/>
      <c r="H312" s="7"/>
      <c r="I312" s="7"/>
      <c r="J312" s="4"/>
      <c r="K312" s="4"/>
      <c r="L312" s="7"/>
      <c r="M312" s="4"/>
      <c r="N312" s="4"/>
      <c r="O312" s="4"/>
    </row>
    <row r="313" spans="1:15" x14ac:dyDescent="0.25">
      <c r="A313" s="3"/>
      <c r="B313" s="3"/>
      <c r="C313" s="7"/>
      <c r="D313" s="7"/>
      <c r="H313" s="7"/>
      <c r="I313" s="7"/>
      <c r="J313" s="4"/>
      <c r="K313" s="4"/>
      <c r="L313" s="7"/>
      <c r="M313" s="4"/>
      <c r="N313" s="4"/>
      <c r="O313" s="4"/>
    </row>
    <row r="314" spans="1:15" x14ac:dyDescent="0.25">
      <c r="A314" s="3"/>
      <c r="B314" s="3"/>
      <c r="C314" s="7"/>
      <c r="D314" s="7"/>
      <c r="H314" s="7"/>
      <c r="I314" s="7"/>
      <c r="J314" s="4"/>
      <c r="K314" s="4"/>
      <c r="L314" s="7"/>
      <c r="M314" s="4"/>
      <c r="N314" s="4"/>
      <c r="O314" s="4"/>
    </row>
    <row r="315" spans="1:15" x14ac:dyDescent="0.25">
      <c r="A315" s="3"/>
      <c r="B315" s="3"/>
      <c r="C315" s="7"/>
      <c r="D315" s="7"/>
      <c r="H315" s="7"/>
      <c r="I315" s="7"/>
      <c r="J315" s="4"/>
      <c r="K315" s="4"/>
      <c r="L315" s="7"/>
      <c r="M315" s="4"/>
      <c r="N315" s="4"/>
      <c r="O315" s="4"/>
    </row>
    <row r="316" spans="1:15" x14ac:dyDescent="0.25">
      <c r="A316" s="3"/>
      <c r="B316" s="3"/>
      <c r="C316" s="7"/>
      <c r="D316" s="7"/>
      <c r="H316" s="7"/>
      <c r="I316" s="7"/>
      <c r="J316" s="4"/>
      <c r="K316" s="4"/>
      <c r="L316" s="7"/>
      <c r="M316" s="4"/>
      <c r="N316" s="4"/>
      <c r="O316" s="4"/>
    </row>
    <row r="317" spans="1:15" x14ac:dyDescent="0.25">
      <c r="A317" s="3"/>
      <c r="B317" s="3"/>
      <c r="C317" s="7"/>
      <c r="D317" s="7"/>
      <c r="H317" s="7"/>
      <c r="I317" s="7"/>
      <c r="J317" s="4"/>
      <c r="K317" s="4"/>
      <c r="L317" s="7"/>
      <c r="M317" s="4"/>
      <c r="N317" s="4"/>
      <c r="O317" s="4"/>
    </row>
    <row r="318" spans="1:15" x14ac:dyDescent="0.25">
      <c r="A318" s="3"/>
      <c r="B318" s="3"/>
      <c r="C318" s="7"/>
      <c r="D318" s="7"/>
      <c r="H318" s="7"/>
      <c r="I318" s="7"/>
      <c r="J318" s="4"/>
      <c r="K318" s="4"/>
      <c r="L318" s="7"/>
      <c r="M318" s="4"/>
      <c r="N318" s="4"/>
      <c r="O318" s="4"/>
    </row>
    <row r="319" spans="1:15" x14ac:dyDescent="0.25">
      <c r="A319" s="3"/>
      <c r="B319" s="3"/>
      <c r="C319" s="7"/>
      <c r="D319" s="7"/>
      <c r="H319" s="7"/>
      <c r="I319" s="7"/>
      <c r="J319" s="4"/>
      <c r="K319" s="4"/>
      <c r="L319" s="7"/>
      <c r="M319" s="4"/>
      <c r="N319" s="4"/>
      <c r="O319" s="4"/>
    </row>
    <row r="320" spans="1:15" x14ac:dyDescent="0.25">
      <c r="A320" s="3"/>
      <c r="B320" s="3"/>
      <c r="C320" s="7"/>
      <c r="D320" s="7"/>
      <c r="H320" s="7"/>
      <c r="I320" s="7"/>
      <c r="J320" s="4"/>
      <c r="K320" s="4"/>
      <c r="L320" s="7"/>
      <c r="M320" s="4"/>
      <c r="N320" s="4"/>
      <c r="O320" s="4"/>
    </row>
    <row r="321" spans="1:15" x14ac:dyDescent="0.25">
      <c r="A321" s="3"/>
      <c r="B321" s="3"/>
      <c r="C321" s="7"/>
      <c r="D321" s="7"/>
      <c r="H321" s="7"/>
      <c r="I321" s="7"/>
      <c r="J321" s="4"/>
      <c r="K321" s="4"/>
      <c r="L321" s="7"/>
      <c r="M321" s="4"/>
      <c r="N321" s="4"/>
      <c r="O321" s="4"/>
    </row>
    <row r="322" spans="1:15" x14ac:dyDescent="0.25">
      <c r="A322" s="3"/>
      <c r="B322" s="3"/>
      <c r="C322" s="7"/>
      <c r="D322" s="7"/>
      <c r="H322" s="7"/>
      <c r="I322" s="7"/>
      <c r="J322" s="4"/>
      <c r="K322" s="4"/>
      <c r="L322" s="7"/>
      <c r="M322" s="4"/>
      <c r="N322" s="4"/>
      <c r="O322" s="4"/>
    </row>
    <row r="323" spans="1:15" x14ac:dyDescent="0.25">
      <c r="A323" s="3"/>
      <c r="B323" s="3"/>
      <c r="C323" s="7"/>
      <c r="D323" s="7"/>
      <c r="H323" s="7"/>
      <c r="I323" s="7"/>
      <c r="J323" s="4"/>
      <c r="K323" s="4"/>
      <c r="L323" s="7"/>
      <c r="M323" s="4"/>
      <c r="N323" s="4"/>
      <c r="O323" s="4"/>
    </row>
    <row r="324" spans="1:15" x14ac:dyDescent="0.25">
      <c r="A324" s="3"/>
      <c r="B324" s="3"/>
      <c r="C324" s="7"/>
      <c r="D324" s="7"/>
      <c r="H324" s="7"/>
      <c r="I324" s="7"/>
      <c r="J324" s="4"/>
      <c r="K324" s="4"/>
      <c r="L324" s="7"/>
      <c r="M324" s="4"/>
      <c r="N324" s="4"/>
      <c r="O324" s="4"/>
    </row>
    <row r="325" spans="1:15" x14ac:dyDescent="0.25">
      <c r="A325" s="3"/>
      <c r="B325" s="3"/>
      <c r="C325" s="7"/>
      <c r="D325" s="7"/>
      <c r="H325" s="7"/>
      <c r="I325" s="7"/>
      <c r="J325" s="4"/>
      <c r="K325" s="4"/>
      <c r="L325" s="7"/>
      <c r="M325" s="4"/>
      <c r="N325" s="4"/>
      <c r="O325" s="4"/>
    </row>
    <row r="326" spans="1:15" x14ac:dyDescent="0.25">
      <c r="A326" s="3"/>
      <c r="B326" s="3"/>
      <c r="C326" s="7"/>
      <c r="D326" s="7"/>
      <c r="H326" s="7"/>
      <c r="I326" s="7"/>
      <c r="J326" s="4"/>
      <c r="K326" s="4"/>
      <c r="L326" s="7"/>
      <c r="M326" s="4"/>
      <c r="N326" s="4"/>
      <c r="O326" s="4"/>
    </row>
    <row r="327" spans="1:15" x14ac:dyDescent="0.25">
      <c r="A327" s="3"/>
      <c r="B327" s="3"/>
      <c r="C327" s="7"/>
      <c r="D327" s="7"/>
      <c r="H327" s="7"/>
      <c r="I327" s="7"/>
      <c r="J327" s="4"/>
      <c r="K327" s="4"/>
      <c r="L327" s="7"/>
      <c r="M327" s="4"/>
      <c r="N327" s="4"/>
      <c r="O327" s="4"/>
    </row>
    <row r="328" spans="1:15" x14ac:dyDescent="0.25">
      <c r="A328" s="3"/>
      <c r="B328" s="3"/>
      <c r="C328" s="7"/>
      <c r="D328" s="7"/>
      <c r="H328" s="7"/>
      <c r="I328" s="7"/>
      <c r="J328" s="4"/>
      <c r="K328" s="4"/>
      <c r="L328" s="7"/>
      <c r="M328" s="4"/>
      <c r="N328" s="4"/>
      <c r="O328" s="4"/>
    </row>
    <row r="329" spans="1:15" x14ac:dyDescent="0.25">
      <c r="A329" s="3"/>
      <c r="B329" s="3"/>
      <c r="C329" s="7"/>
      <c r="D329" s="7"/>
      <c r="H329" s="7"/>
      <c r="I329" s="7"/>
      <c r="J329" s="4"/>
      <c r="K329" s="4"/>
      <c r="L329" s="7"/>
      <c r="M329" s="4"/>
      <c r="N329" s="4"/>
      <c r="O329" s="4"/>
    </row>
    <row r="330" spans="1:15" x14ac:dyDescent="0.25">
      <c r="A330" s="3"/>
      <c r="B330" s="3"/>
      <c r="C330" s="7"/>
      <c r="D330" s="7"/>
      <c r="H330" s="7"/>
      <c r="I330" s="7"/>
      <c r="J330" s="4"/>
      <c r="K330" s="4"/>
      <c r="L330" s="7"/>
      <c r="M330" s="4"/>
      <c r="N330" s="4"/>
      <c r="O330" s="4"/>
    </row>
    <row r="331" spans="1:15" x14ac:dyDescent="0.25">
      <c r="A331" s="3"/>
      <c r="B331" s="3"/>
      <c r="C331" s="7"/>
      <c r="D331" s="7"/>
      <c r="H331" s="7"/>
      <c r="I331" s="7"/>
      <c r="J331" s="4"/>
      <c r="K331" s="4"/>
      <c r="L331" s="7"/>
      <c r="M331" s="4"/>
      <c r="N331" s="4"/>
      <c r="O331" s="4"/>
    </row>
    <row r="332" spans="1:15" x14ac:dyDescent="0.25">
      <c r="A332" s="3"/>
      <c r="B332" s="3"/>
      <c r="C332" s="7"/>
      <c r="D332" s="7"/>
      <c r="H332" s="7"/>
      <c r="I332" s="7"/>
      <c r="J332" s="4"/>
      <c r="K332" s="4"/>
      <c r="L332" s="7"/>
      <c r="M332" s="4"/>
      <c r="N332" s="4"/>
      <c r="O332" s="4"/>
    </row>
    <row r="333" spans="1:15" x14ac:dyDescent="0.25">
      <c r="A333" s="3"/>
      <c r="B333" s="3"/>
      <c r="C333" s="7"/>
      <c r="D333" s="7"/>
      <c r="H333" s="7"/>
      <c r="I333" s="7"/>
      <c r="J333" s="4"/>
      <c r="K333" s="4"/>
      <c r="L333" s="7"/>
      <c r="M333" s="4"/>
      <c r="N333" s="4"/>
      <c r="O333" s="4"/>
    </row>
    <row r="334" spans="1:15" x14ac:dyDescent="0.25">
      <c r="A334" s="3"/>
      <c r="B334" s="3"/>
      <c r="C334" s="7"/>
      <c r="D334" s="7"/>
      <c r="H334" s="7"/>
      <c r="I334" s="7"/>
      <c r="J334" s="4"/>
      <c r="K334" s="4"/>
      <c r="L334" s="7"/>
      <c r="M334" s="4"/>
      <c r="N334" s="4"/>
      <c r="O334" s="4"/>
    </row>
    <row r="335" spans="1:15" x14ac:dyDescent="0.25">
      <c r="A335" s="3"/>
      <c r="B335" s="3"/>
      <c r="C335" s="7"/>
      <c r="D335" s="7"/>
      <c r="H335" s="7"/>
      <c r="I335" s="7"/>
      <c r="J335" s="4"/>
      <c r="K335" s="4"/>
      <c r="L335" s="7"/>
      <c r="M335" s="4"/>
      <c r="N335" s="4"/>
      <c r="O335" s="4"/>
    </row>
    <row r="336" spans="1:15" x14ac:dyDescent="0.25">
      <c r="A336" s="3"/>
      <c r="B336" s="3"/>
      <c r="C336" s="7"/>
      <c r="D336" s="7"/>
      <c r="H336" s="7"/>
      <c r="I336" s="7"/>
      <c r="J336" s="4"/>
      <c r="K336" s="4"/>
      <c r="L336" s="7"/>
      <c r="M336" s="4"/>
      <c r="N336" s="4"/>
      <c r="O336" s="4"/>
    </row>
    <row r="337" spans="1:15" x14ac:dyDescent="0.25">
      <c r="A337" s="3"/>
      <c r="B337" s="3"/>
      <c r="C337" s="7"/>
      <c r="D337" s="7"/>
      <c r="H337" s="7"/>
      <c r="I337" s="7"/>
      <c r="J337" s="4"/>
      <c r="K337" s="4"/>
      <c r="L337" s="7"/>
      <c r="M337" s="4"/>
      <c r="N337" s="4"/>
      <c r="O337" s="4"/>
    </row>
    <row r="338" spans="1:15" x14ac:dyDescent="0.25">
      <c r="A338" s="3"/>
      <c r="B338" s="3"/>
      <c r="C338" s="7"/>
      <c r="D338" s="7"/>
      <c r="H338" s="7"/>
      <c r="I338" s="7"/>
      <c r="J338" s="4"/>
      <c r="K338" s="4"/>
      <c r="L338" s="7"/>
      <c r="M338" s="4"/>
      <c r="N338" s="4"/>
      <c r="O338" s="4"/>
    </row>
    <row r="339" spans="1:15" x14ac:dyDescent="0.25">
      <c r="A339" s="3"/>
      <c r="B339" s="3"/>
      <c r="C339" s="7"/>
      <c r="D339" s="7"/>
      <c r="H339" s="7"/>
      <c r="I339" s="7"/>
      <c r="J339" s="4"/>
      <c r="K339" s="4"/>
      <c r="L339" s="7"/>
      <c r="M339" s="4"/>
      <c r="N339" s="4"/>
      <c r="O339" s="4"/>
    </row>
    <row r="340" spans="1:15" x14ac:dyDescent="0.25">
      <c r="A340" s="3"/>
      <c r="B340" s="3"/>
      <c r="C340" s="7"/>
      <c r="D340" s="7"/>
      <c r="H340" s="7"/>
      <c r="I340" s="7"/>
      <c r="J340" s="4"/>
      <c r="K340" s="4"/>
      <c r="L340" s="7"/>
      <c r="M340" s="4"/>
      <c r="N340" s="4"/>
      <c r="O340" s="4"/>
    </row>
    <row r="341" spans="1:15" x14ac:dyDescent="0.25">
      <c r="A341" s="3"/>
      <c r="B341" s="3"/>
      <c r="C341" s="7"/>
      <c r="D341" s="7"/>
      <c r="H341" s="7"/>
      <c r="I341" s="7"/>
      <c r="J341" s="4"/>
      <c r="K341" s="4"/>
      <c r="L341" s="7"/>
      <c r="M341" s="4"/>
      <c r="N341" s="4"/>
      <c r="O341" s="4"/>
    </row>
    <row r="342" spans="1:15" x14ac:dyDescent="0.25">
      <c r="A342" s="3"/>
      <c r="B342" s="3"/>
      <c r="C342" s="7"/>
      <c r="D342" s="7"/>
      <c r="H342" s="7"/>
      <c r="I342" s="7"/>
      <c r="J342" s="4"/>
      <c r="K342" s="4"/>
      <c r="L342" s="7"/>
      <c r="M342" s="4"/>
      <c r="N342" s="4"/>
      <c r="O342" s="4"/>
    </row>
    <row r="343" spans="1:15" x14ac:dyDescent="0.25">
      <c r="A343" s="3"/>
      <c r="B343" s="3"/>
      <c r="C343" s="7"/>
      <c r="D343" s="7"/>
      <c r="H343" s="7"/>
      <c r="I343" s="7"/>
      <c r="J343" s="4"/>
      <c r="K343" s="4"/>
      <c r="L343" s="7"/>
      <c r="M343" s="4"/>
      <c r="N343" s="4"/>
      <c r="O343" s="4"/>
    </row>
    <row r="344" spans="1:15" x14ac:dyDescent="0.25">
      <c r="A344" s="3"/>
      <c r="B344" s="3"/>
      <c r="C344" s="7"/>
      <c r="D344" s="7"/>
      <c r="H344" s="7"/>
      <c r="I344" s="7"/>
      <c r="J344" s="4"/>
      <c r="K344" s="4"/>
      <c r="L344" s="7"/>
      <c r="M344" s="4"/>
      <c r="N344" s="4"/>
      <c r="O344" s="4"/>
    </row>
    <row r="345" spans="1:15" x14ac:dyDescent="0.25">
      <c r="A345" s="3"/>
      <c r="B345" s="3"/>
      <c r="C345" s="7"/>
      <c r="D345" s="7"/>
      <c r="H345" s="7"/>
      <c r="I345" s="7"/>
      <c r="J345" s="4"/>
      <c r="K345" s="4"/>
      <c r="L345" s="7"/>
      <c r="M345" s="4"/>
      <c r="N345" s="4"/>
      <c r="O345" s="4"/>
    </row>
    <row r="346" spans="1:15" x14ac:dyDescent="0.25">
      <c r="A346" s="3"/>
      <c r="B346" s="3"/>
      <c r="C346" s="7"/>
      <c r="D346" s="7"/>
      <c r="H346" s="7"/>
      <c r="I346" s="7"/>
      <c r="J346" s="4"/>
      <c r="K346" s="4"/>
      <c r="L346" s="7"/>
      <c r="M346" s="4"/>
      <c r="N346" s="4"/>
      <c r="O346" s="4"/>
    </row>
    <row r="347" spans="1:15" x14ac:dyDescent="0.25">
      <c r="A347" s="3"/>
      <c r="B347" s="3"/>
      <c r="C347" s="7"/>
      <c r="D347" s="7"/>
      <c r="H347" s="7"/>
      <c r="I347" s="7"/>
      <c r="J347" s="4"/>
      <c r="K347" s="4"/>
      <c r="L347" s="7"/>
      <c r="M347" s="4"/>
      <c r="N347" s="4"/>
      <c r="O347" s="4"/>
    </row>
    <row r="348" spans="1:15" x14ac:dyDescent="0.25">
      <c r="A348" s="3"/>
      <c r="B348" s="3"/>
      <c r="C348" s="7"/>
      <c r="D348" s="7"/>
      <c r="H348" s="7"/>
      <c r="I348" s="7"/>
      <c r="J348" s="4"/>
      <c r="K348" s="4"/>
      <c r="L348" s="7"/>
      <c r="M348" s="4"/>
      <c r="N348" s="4"/>
      <c r="O348" s="4"/>
    </row>
    <row r="349" spans="1:15" x14ac:dyDescent="0.25">
      <c r="A349" s="3"/>
      <c r="B349" s="3"/>
      <c r="C349" s="7"/>
      <c r="D349" s="7"/>
      <c r="H349" s="7"/>
      <c r="I349" s="7"/>
      <c r="J349" s="4"/>
      <c r="K349" s="4"/>
      <c r="L349" s="7"/>
      <c r="M349" s="4"/>
      <c r="N349" s="4"/>
      <c r="O349" s="4"/>
    </row>
    <row r="350" spans="1:15" x14ac:dyDescent="0.25">
      <c r="A350" s="3"/>
      <c r="B350" s="3"/>
      <c r="C350" s="7"/>
      <c r="D350" s="7"/>
      <c r="H350" s="7"/>
      <c r="I350" s="7"/>
      <c r="J350" s="4"/>
      <c r="K350" s="4"/>
      <c r="L350" s="7"/>
      <c r="M350" s="4"/>
      <c r="N350" s="4"/>
      <c r="O350" s="4"/>
    </row>
    <row r="351" spans="1:15" x14ac:dyDescent="0.25">
      <c r="A351" s="3"/>
      <c r="B351" s="3"/>
      <c r="C351" s="7"/>
      <c r="D351" s="7"/>
      <c r="H351" s="7"/>
      <c r="I351" s="7"/>
      <c r="J351" s="4"/>
      <c r="K351" s="4"/>
      <c r="L351" s="7"/>
      <c r="M351" s="4"/>
      <c r="N351" s="4"/>
      <c r="O351" s="4"/>
    </row>
    <row r="352" spans="1:15" x14ac:dyDescent="0.25">
      <c r="A352" s="3"/>
      <c r="B352" s="3"/>
      <c r="C352" s="7"/>
      <c r="D352" s="7"/>
      <c r="H352" s="7"/>
      <c r="I352" s="7"/>
      <c r="J352" s="4"/>
      <c r="K352" s="4"/>
      <c r="L352" s="7"/>
      <c r="M352" s="4"/>
      <c r="N352" s="4"/>
      <c r="O352" s="4"/>
    </row>
    <row r="353" spans="1:15" x14ac:dyDescent="0.25">
      <c r="A353" s="3"/>
      <c r="B353" s="3"/>
      <c r="C353" s="7"/>
      <c r="D353" s="7"/>
      <c r="H353" s="7"/>
      <c r="I353" s="7"/>
      <c r="J353" s="4"/>
      <c r="K353" s="4"/>
      <c r="L353" s="7"/>
      <c r="M353" s="4"/>
      <c r="N353" s="4"/>
      <c r="O353" s="4"/>
    </row>
    <row r="354" spans="1:15" x14ac:dyDescent="0.25">
      <c r="A354" s="3"/>
      <c r="B354" s="3"/>
      <c r="C354" s="7"/>
      <c r="D354" s="7"/>
      <c r="H354" s="7"/>
      <c r="I354" s="7"/>
      <c r="J354" s="4"/>
      <c r="K354" s="4"/>
      <c r="L354" s="7"/>
      <c r="M354" s="4"/>
      <c r="N354" s="4"/>
      <c r="O354" s="4"/>
    </row>
    <row r="355" spans="1:15" x14ac:dyDescent="0.25">
      <c r="A355" s="3"/>
      <c r="B355" s="3"/>
      <c r="C355" s="7"/>
      <c r="D355" s="7"/>
      <c r="H355" s="7"/>
      <c r="I355" s="7"/>
      <c r="J355" s="4"/>
      <c r="K355" s="4"/>
      <c r="L355" s="7"/>
      <c r="M355" s="4"/>
      <c r="N355" s="4"/>
      <c r="O355" s="4"/>
    </row>
    <row r="356" spans="1:15" x14ac:dyDescent="0.25">
      <c r="A356" s="3"/>
      <c r="B356" s="3"/>
      <c r="C356" s="7"/>
      <c r="D356" s="7"/>
      <c r="H356" s="7"/>
      <c r="I356" s="7"/>
      <c r="J356" s="4"/>
      <c r="K356" s="4"/>
      <c r="L356" s="7"/>
      <c r="M356" s="4"/>
      <c r="N356" s="4"/>
      <c r="O356" s="4"/>
    </row>
    <row r="357" spans="1:15" x14ac:dyDescent="0.25">
      <c r="A357" s="3"/>
      <c r="B357" s="3"/>
      <c r="C357" s="7"/>
      <c r="D357" s="7"/>
      <c r="H357" s="7"/>
      <c r="I357" s="7"/>
      <c r="J357" s="4"/>
      <c r="K357" s="4"/>
      <c r="L357" s="7"/>
      <c r="M357" s="4"/>
      <c r="N357" s="4"/>
      <c r="O357" s="4"/>
    </row>
    <row r="358" spans="1:15" x14ac:dyDescent="0.25">
      <c r="A358" s="3"/>
      <c r="B358" s="3"/>
      <c r="C358" s="7"/>
      <c r="D358" s="7"/>
      <c r="H358" s="7"/>
      <c r="I358" s="7"/>
      <c r="J358" s="4"/>
      <c r="K358" s="4"/>
      <c r="L358" s="7"/>
      <c r="M358" s="4"/>
      <c r="N358" s="4"/>
      <c r="O358" s="4"/>
    </row>
    <row r="359" spans="1:15" x14ac:dyDescent="0.25">
      <c r="A359" s="3"/>
      <c r="B359" s="3"/>
      <c r="C359" s="7"/>
      <c r="D359" s="7"/>
      <c r="H359" s="7"/>
      <c r="I359" s="7"/>
      <c r="J359" s="4"/>
      <c r="K359" s="4"/>
      <c r="L359" s="7"/>
      <c r="M359" s="4"/>
      <c r="N359" s="4"/>
      <c r="O359" s="4"/>
    </row>
    <row r="360" spans="1:15" x14ac:dyDescent="0.25">
      <c r="A360" s="3"/>
      <c r="B360" s="3"/>
      <c r="C360" s="7"/>
      <c r="D360" s="7"/>
      <c r="H360" s="7"/>
      <c r="I360" s="7"/>
      <c r="J360" s="4"/>
      <c r="K360" s="4"/>
      <c r="L360" s="7"/>
      <c r="M360" s="4"/>
      <c r="N360" s="4"/>
      <c r="O360" s="4"/>
    </row>
    <row r="361" spans="1:15" x14ac:dyDescent="0.25">
      <c r="A361" s="3"/>
      <c r="B361" s="3"/>
      <c r="C361" s="7"/>
      <c r="D361" s="7"/>
      <c r="H361" s="7"/>
      <c r="I361" s="7"/>
      <c r="J361" s="4"/>
      <c r="K361" s="4"/>
      <c r="L361" s="7"/>
      <c r="M361" s="4"/>
      <c r="N361" s="4"/>
      <c r="O361" s="4"/>
    </row>
    <row r="362" spans="1:15" x14ac:dyDescent="0.25">
      <c r="A362" s="3"/>
      <c r="B362" s="3"/>
      <c r="C362" s="7"/>
      <c r="D362" s="7"/>
      <c r="H362" s="7"/>
      <c r="I362" s="7"/>
      <c r="J362" s="4"/>
      <c r="K362" s="4"/>
      <c r="L362" s="7"/>
      <c r="M362" s="4"/>
      <c r="N362" s="4"/>
      <c r="O362" s="4"/>
    </row>
    <row r="363" spans="1:15" x14ac:dyDescent="0.25">
      <c r="A363" s="3"/>
      <c r="B363" s="3"/>
      <c r="C363" s="7"/>
      <c r="D363" s="7"/>
      <c r="H363" s="7"/>
      <c r="I363" s="7"/>
      <c r="J363" s="4"/>
      <c r="K363" s="4"/>
      <c r="L363" s="7"/>
      <c r="M363" s="4"/>
      <c r="N363" s="4"/>
      <c r="O363" s="4"/>
    </row>
    <row r="364" spans="1:15" x14ac:dyDescent="0.25">
      <c r="A364" s="3"/>
      <c r="B364" s="3"/>
      <c r="C364" s="7"/>
      <c r="D364" s="7"/>
      <c r="H364" s="7"/>
      <c r="I364" s="7"/>
      <c r="J364" s="4"/>
      <c r="K364" s="4"/>
      <c r="L364" s="7"/>
      <c r="M364" s="4"/>
      <c r="N364" s="4"/>
      <c r="O364" s="4"/>
    </row>
    <row r="365" spans="1:15" x14ac:dyDescent="0.25">
      <c r="A365" s="3"/>
      <c r="B365" s="3"/>
      <c r="C365" s="7"/>
      <c r="D365" s="7"/>
      <c r="H365" s="7"/>
      <c r="I365" s="7"/>
      <c r="J365" s="4"/>
      <c r="K365" s="4"/>
      <c r="L365" s="7"/>
      <c r="M365" s="4"/>
      <c r="N365" s="4"/>
      <c r="O365" s="4"/>
    </row>
    <row r="366" spans="1:15" x14ac:dyDescent="0.25">
      <c r="A366" s="3"/>
      <c r="B366" s="3"/>
      <c r="C366" s="7"/>
      <c r="D366" s="7"/>
      <c r="H366" s="7"/>
      <c r="I366" s="7"/>
      <c r="J366" s="4"/>
      <c r="K366" s="4"/>
      <c r="L366" s="7"/>
      <c r="M366" s="4"/>
      <c r="N366" s="4"/>
      <c r="O366" s="4"/>
    </row>
    <row r="367" spans="1:15" x14ac:dyDescent="0.25">
      <c r="A367" s="3"/>
      <c r="B367" s="3"/>
      <c r="C367" s="7"/>
      <c r="D367" s="7"/>
      <c r="H367" s="7"/>
      <c r="I367" s="7"/>
      <c r="J367" s="4"/>
      <c r="K367" s="4"/>
      <c r="L367" s="7"/>
      <c r="M367" s="4"/>
      <c r="N367" s="4"/>
      <c r="O367" s="4"/>
    </row>
    <row r="368" spans="1:15" x14ac:dyDescent="0.25">
      <c r="A368" s="3"/>
      <c r="B368" s="3"/>
      <c r="C368" s="7"/>
      <c r="D368" s="7"/>
      <c r="H368" s="7"/>
      <c r="I368" s="7"/>
      <c r="J368" s="4"/>
      <c r="K368" s="4"/>
      <c r="L368" s="7"/>
      <c r="M368" s="4"/>
      <c r="N368" s="4"/>
      <c r="O368" s="4"/>
    </row>
    <row r="369" spans="1:15" x14ac:dyDescent="0.25">
      <c r="A369" s="3"/>
      <c r="B369" s="3"/>
      <c r="C369" s="7"/>
      <c r="D369" s="7"/>
      <c r="H369" s="7"/>
      <c r="I369" s="7"/>
      <c r="J369" s="4"/>
      <c r="K369" s="4"/>
      <c r="L369" s="7"/>
      <c r="M369" s="4"/>
      <c r="N369" s="4"/>
      <c r="O369" s="4"/>
    </row>
    <row r="370" spans="1:15" x14ac:dyDescent="0.25">
      <c r="A370" s="3"/>
      <c r="B370" s="3"/>
      <c r="C370" s="7"/>
      <c r="D370" s="7"/>
      <c r="H370" s="7"/>
      <c r="I370" s="7"/>
      <c r="J370" s="4"/>
      <c r="K370" s="4"/>
      <c r="L370" s="7"/>
      <c r="M370" s="4"/>
      <c r="N370" s="4"/>
      <c r="O370" s="4"/>
    </row>
    <row r="371" spans="1:15" x14ac:dyDescent="0.25">
      <c r="A371" s="3"/>
      <c r="B371" s="3"/>
      <c r="C371" s="7"/>
      <c r="D371" s="7"/>
      <c r="H371" s="7"/>
      <c r="I371" s="7"/>
      <c r="J371" s="4"/>
      <c r="K371" s="4"/>
      <c r="L371" s="7"/>
      <c r="M371" s="4"/>
      <c r="N371" s="4"/>
      <c r="O371" s="4"/>
    </row>
    <row r="372" spans="1:15" x14ac:dyDescent="0.25">
      <c r="A372" s="3"/>
      <c r="B372" s="3"/>
      <c r="C372" s="7"/>
      <c r="D372" s="7"/>
      <c r="H372" s="7"/>
      <c r="I372" s="7"/>
      <c r="J372" s="4"/>
      <c r="K372" s="4"/>
      <c r="L372" s="7"/>
      <c r="M372" s="4"/>
      <c r="N372" s="4"/>
      <c r="O372" s="4"/>
    </row>
    <row r="373" spans="1:15" x14ac:dyDescent="0.25">
      <c r="A373" s="3"/>
      <c r="B373" s="3"/>
      <c r="C373" s="7"/>
      <c r="D373" s="7"/>
      <c r="H373" s="7"/>
      <c r="I373" s="7"/>
      <c r="J373" s="4"/>
      <c r="K373" s="4"/>
      <c r="L373" s="7"/>
      <c r="M373" s="4"/>
      <c r="N373" s="4"/>
      <c r="O373" s="4"/>
    </row>
    <row r="374" spans="1:15" x14ac:dyDescent="0.25">
      <c r="A374" s="3"/>
      <c r="B374" s="3"/>
      <c r="C374" s="7"/>
      <c r="D374" s="7"/>
      <c r="H374" s="7"/>
      <c r="I374" s="7"/>
      <c r="J374" s="4"/>
      <c r="K374" s="4"/>
      <c r="L374" s="7"/>
      <c r="M374" s="4"/>
      <c r="N374" s="4"/>
      <c r="O374" s="4"/>
    </row>
    <row r="375" spans="1:15" x14ac:dyDescent="0.25">
      <c r="A375" s="3"/>
      <c r="B375" s="3"/>
      <c r="C375" s="7"/>
      <c r="D375" s="7"/>
      <c r="H375" s="7"/>
      <c r="I375" s="7"/>
      <c r="J375" s="4"/>
      <c r="K375" s="4"/>
      <c r="L375" s="7"/>
      <c r="M375" s="4"/>
      <c r="N375" s="4"/>
      <c r="O375" s="4"/>
    </row>
    <row r="376" spans="1:15" x14ac:dyDescent="0.25">
      <c r="A376" s="3"/>
      <c r="B376" s="3"/>
      <c r="C376" s="7"/>
      <c r="D376" s="7"/>
      <c r="H376" s="7"/>
      <c r="I376" s="7"/>
      <c r="J376" s="4"/>
      <c r="K376" s="4"/>
      <c r="L376" s="7"/>
      <c r="M376" s="4"/>
      <c r="N376" s="4"/>
      <c r="O376" s="4"/>
    </row>
    <row r="377" spans="1:15" x14ac:dyDescent="0.25">
      <c r="A377" s="3"/>
      <c r="B377" s="3"/>
      <c r="C377" s="7"/>
      <c r="D377" s="7"/>
      <c r="H377" s="7"/>
      <c r="I377" s="7"/>
      <c r="J377" s="4"/>
      <c r="K377" s="4"/>
      <c r="L377" s="7"/>
      <c r="M377" s="4"/>
      <c r="N377" s="4"/>
      <c r="O377" s="4"/>
    </row>
    <row r="378" spans="1:15" x14ac:dyDescent="0.25">
      <c r="A378" s="3"/>
      <c r="B378" s="3"/>
      <c r="C378" s="7"/>
      <c r="D378" s="7"/>
      <c r="H378" s="7"/>
      <c r="I378" s="7"/>
      <c r="J378" s="4"/>
      <c r="K378" s="4"/>
      <c r="L378" s="7"/>
      <c r="M378" s="4"/>
      <c r="N378" s="4"/>
      <c r="O378" s="4"/>
    </row>
    <row r="379" spans="1:15" x14ac:dyDescent="0.25">
      <c r="A379" s="3"/>
      <c r="B379" s="3"/>
      <c r="C379" s="7"/>
      <c r="D379" s="7"/>
      <c r="H379" s="7"/>
      <c r="I379" s="7"/>
      <c r="J379" s="4"/>
      <c r="K379" s="4"/>
      <c r="L379" s="7"/>
      <c r="M379" s="4"/>
      <c r="N379" s="4"/>
      <c r="O379" s="4"/>
    </row>
    <row r="380" spans="1:15" x14ac:dyDescent="0.25">
      <c r="A380" s="3"/>
      <c r="B380" s="3"/>
      <c r="C380" s="7"/>
      <c r="D380" s="7"/>
      <c r="H380" s="7"/>
      <c r="I380" s="7"/>
      <c r="J380" s="4"/>
      <c r="K380" s="4"/>
      <c r="L380" s="7"/>
      <c r="M380" s="4"/>
      <c r="N380" s="4"/>
      <c r="O380" s="4"/>
    </row>
    <row r="381" spans="1:15" x14ac:dyDescent="0.25">
      <c r="A381" s="3"/>
      <c r="B381" s="3"/>
      <c r="C381" s="7"/>
      <c r="D381" s="7"/>
      <c r="H381" s="7"/>
      <c r="I381" s="7"/>
      <c r="J381" s="4"/>
      <c r="K381" s="4"/>
      <c r="L381" s="7"/>
      <c r="M381" s="4"/>
      <c r="N381" s="4"/>
      <c r="O381" s="4"/>
    </row>
    <row r="382" spans="1:15" x14ac:dyDescent="0.25">
      <c r="A382" s="3"/>
      <c r="B382" s="3"/>
      <c r="C382" s="7"/>
      <c r="D382" s="7"/>
      <c r="H382" s="7"/>
      <c r="I382" s="7"/>
      <c r="J382" s="4"/>
      <c r="K382" s="4"/>
      <c r="L382" s="7"/>
      <c r="M382" s="4"/>
      <c r="N382" s="4"/>
      <c r="O382" s="4"/>
    </row>
    <row r="383" spans="1:15" x14ac:dyDescent="0.25">
      <c r="A383" s="3"/>
      <c r="B383" s="3"/>
      <c r="C383" s="7"/>
      <c r="D383" s="7"/>
      <c r="H383" s="7"/>
      <c r="I383" s="7"/>
      <c r="J383" s="4"/>
      <c r="K383" s="4"/>
      <c r="L383" s="7"/>
      <c r="M383" s="4"/>
      <c r="N383" s="4"/>
      <c r="O383" s="4"/>
    </row>
    <row r="384" spans="1:15" x14ac:dyDescent="0.25">
      <c r="A384" s="3"/>
      <c r="B384" s="3"/>
      <c r="C384" s="7"/>
      <c r="D384" s="7"/>
      <c r="H384" s="7"/>
      <c r="I384" s="7"/>
      <c r="J384" s="4"/>
      <c r="K384" s="4"/>
      <c r="L384" s="7"/>
      <c r="M384" s="4"/>
      <c r="N384" s="4"/>
      <c r="O384" s="4"/>
    </row>
    <row r="385" spans="1:15" x14ac:dyDescent="0.25">
      <c r="A385" s="3"/>
      <c r="B385" s="3"/>
      <c r="C385" s="7"/>
      <c r="D385" s="7"/>
      <c r="H385" s="7"/>
      <c r="I385" s="7"/>
      <c r="J385" s="4"/>
      <c r="K385" s="4"/>
      <c r="L385" s="7"/>
      <c r="M385" s="4"/>
      <c r="N385" s="4"/>
      <c r="O385" s="4"/>
    </row>
    <row r="386" spans="1:15" x14ac:dyDescent="0.25">
      <c r="A386" s="3"/>
      <c r="B386" s="3"/>
      <c r="C386" s="7"/>
      <c r="D386" s="7"/>
      <c r="H386" s="7"/>
      <c r="I386" s="7"/>
      <c r="J386" s="4"/>
      <c r="K386" s="4"/>
      <c r="L386" s="7"/>
      <c r="M386" s="4"/>
      <c r="N386" s="4"/>
      <c r="O386" s="4"/>
    </row>
    <row r="387" spans="1:15" x14ac:dyDescent="0.25">
      <c r="A387" s="3"/>
      <c r="B387" s="3"/>
      <c r="C387" s="7"/>
      <c r="D387" s="7"/>
      <c r="H387" s="7"/>
      <c r="I387" s="7"/>
      <c r="J387" s="4"/>
      <c r="K387" s="4"/>
      <c r="L387" s="7"/>
      <c r="M387" s="4"/>
      <c r="N387" s="4"/>
      <c r="O387" s="4"/>
    </row>
    <row r="388" spans="1:15" x14ac:dyDescent="0.25">
      <c r="A388" s="3"/>
      <c r="B388" s="3"/>
      <c r="C388" s="7"/>
      <c r="D388" s="7"/>
      <c r="H388" s="7"/>
      <c r="I388" s="7"/>
      <c r="J388" s="4"/>
      <c r="K388" s="4"/>
      <c r="L388" s="7"/>
      <c r="M388" s="4"/>
      <c r="N388" s="4"/>
      <c r="O388" s="4"/>
    </row>
    <row r="389" spans="1:15" x14ac:dyDescent="0.25">
      <c r="A389" s="3"/>
      <c r="B389" s="3"/>
      <c r="C389" s="7"/>
      <c r="D389" s="7"/>
      <c r="H389" s="7"/>
      <c r="I389" s="7"/>
      <c r="J389" s="4"/>
      <c r="K389" s="4"/>
      <c r="L389" s="7"/>
      <c r="M389" s="4"/>
      <c r="N389" s="4"/>
      <c r="O389" s="4"/>
    </row>
    <row r="390" spans="1:15" x14ac:dyDescent="0.25">
      <c r="A390" s="3"/>
      <c r="B390" s="3"/>
      <c r="C390" s="7"/>
      <c r="D390" s="7"/>
      <c r="H390" s="7"/>
      <c r="I390" s="7"/>
      <c r="J390" s="4"/>
      <c r="K390" s="4"/>
      <c r="L390" s="7"/>
      <c r="M390" s="4"/>
      <c r="N390" s="4"/>
      <c r="O390" s="4"/>
    </row>
    <row r="391" spans="1:15" x14ac:dyDescent="0.25">
      <c r="A391" s="3"/>
      <c r="B391" s="3"/>
      <c r="C391" s="7"/>
      <c r="D391" s="7"/>
      <c r="H391" s="7"/>
      <c r="I391" s="7"/>
      <c r="J391" s="4"/>
      <c r="K391" s="4"/>
      <c r="L391" s="7"/>
      <c r="M391" s="4"/>
      <c r="N391" s="4"/>
      <c r="O391" s="4"/>
    </row>
    <row r="392" spans="1:15" x14ac:dyDescent="0.25">
      <c r="A392" s="3"/>
      <c r="B392" s="3"/>
      <c r="C392" s="7"/>
      <c r="D392" s="7"/>
      <c r="H392" s="7"/>
      <c r="I392" s="7"/>
      <c r="J392" s="4"/>
      <c r="K392" s="4"/>
      <c r="L392" s="7"/>
      <c r="M392" s="4"/>
      <c r="N392" s="4"/>
      <c r="O392" s="4"/>
    </row>
    <row r="393" spans="1:15" x14ac:dyDescent="0.25">
      <c r="A393" s="3"/>
      <c r="B393" s="3"/>
      <c r="C393" s="7"/>
      <c r="D393" s="7"/>
      <c r="H393" s="7"/>
      <c r="I393" s="7"/>
      <c r="J393" s="4"/>
      <c r="K393" s="4"/>
      <c r="L393" s="7"/>
      <c r="M393" s="4"/>
      <c r="N393" s="4"/>
      <c r="O393" s="4"/>
    </row>
    <row r="394" spans="1:15" x14ac:dyDescent="0.25">
      <c r="A394" s="3"/>
      <c r="B394" s="3"/>
      <c r="C394" s="7"/>
      <c r="D394" s="7"/>
      <c r="H394" s="7"/>
      <c r="I394" s="7"/>
      <c r="J394" s="4"/>
      <c r="K394" s="4"/>
      <c r="L394" s="7"/>
      <c r="M394" s="4"/>
      <c r="N394" s="4"/>
      <c r="O394" s="4"/>
    </row>
    <row r="395" spans="1:15" x14ac:dyDescent="0.25">
      <c r="A395" s="3"/>
      <c r="B395" s="3"/>
      <c r="C395" s="7"/>
      <c r="D395" s="7"/>
      <c r="H395" s="7"/>
      <c r="I395" s="7"/>
      <c r="J395" s="4"/>
      <c r="K395" s="4"/>
      <c r="L395" s="7"/>
      <c r="M395" s="4"/>
      <c r="N395" s="4"/>
      <c r="O395" s="4"/>
    </row>
    <row r="396" spans="1:15" x14ac:dyDescent="0.25">
      <c r="A396" s="3"/>
      <c r="B396" s="3"/>
      <c r="C396" s="7"/>
      <c r="D396" s="7"/>
      <c r="H396" s="7"/>
      <c r="I396" s="7"/>
      <c r="J396" s="4"/>
      <c r="K396" s="4"/>
      <c r="L396" s="7"/>
      <c r="M396" s="4"/>
      <c r="N396" s="4"/>
      <c r="O396" s="4"/>
    </row>
    <row r="397" spans="1:15" x14ac:dyDescent="0.25">
      <c r="A397" s="3"/>
      <c r="B397" s="3"/>
      <c r="C397" s="7"/>
      <c r="D397" s="7"/>
      <c r="H397" s="7"/>
      <c r="I397" s="7"/>
      <c r="J397" s="4"/>
      <c r="K397" s="4"/>
      <c r="L397" s="7"/>
      <c r="M397" s="4"/>
      <c r="N397" s="4"/>
      <c r="O397" s="4"/>
    </row>
    <row r="398" spans="1:15" x14ac:dyDescent="0.25">
      <c r="A398" s="3"/>
      <c r="B398" s="3"/>
      <c r="C398" s="7"/>
      <c r="D398" s="7"/>
      <c r="H398" s="7"/>
      <c r="I398" s="7"/>
      <c r="J398" s="4"/>
      <c r="K398" s="4"/>
      <c r="L398" s="7"/>
      <c r="M398" s="4"/>
      <c r="N398" s="4"/>
      <c r="O398" s="4"/>
    </row>
    <row r="399" spans="1:15" x14ac:dyDescent="0.25">
      <c r="A399" s="3"/>
      <c r="B399" s="3"/>
      <c r="C399" s="7"/>
      <c r="D399" s="7"/>
      <c r="H399" s="7"/>
      <c r="I399" s="3"/>
      <c r="J399" s="4"/>
      <c r="K399" s="4"/>
      <c r="L399" s="7"/>
      <c r="M399" s="4"/>
      <c r="N399" s="4"/>
      <c r="O399" s="4"/>
    </row>
    <row r="400" spans="1:15" x14ac:dyDescent="0.25">
      <c r="A400" s="3"/>
      <c r="B400" s="3"/>
      <c r="C400" s="7"/>
      <c r="D400" s="7"/>
      <c r="H400" s="7"/>
      <c r="I400" s="3"/>
      <c r="J400" s="4"/>
      <c r="K400" s="4"/>
      <c r="L400" s="7"/>
      <c r="M400" s="4"/>
      <c r="N400" s="4"/>
      <c r="O400" s="4"/>
    </row>
    <row r="401" spans="1:15" x14ac:dyDescent="0.25">
      <c r="A401" s="3"/>
      <c r="B401" s="3"/>
      <c r="C401" s="7"/>
      <c r="D401" s="7"/>
      <c r="H401" s="7"/>
      <c r="I401" s="3"/>
      <c r="J401" s="4"/>
      <c r="K401" s="4"/>
      <c r="L401" s="7"/>
      <c r="M401" s="4"/>
      <c r="N401" s="4"/>
      <c r="O401" s="4"/>
    </row>
    <row r="402" spans="1:15" x14ac:dyDescent="0.25">
      <c r="A402" s="3"/>
      <c r="B402" s="3"/>
      <c r="C402" s="7"/>
      <c r="D402" s="7"/>
      <c r="H402" s="7"/>
      <c r="I402" s="3"/>
      <c r="J402" s="4"/>
      <c r="K402" s="4"/>
      <c r="L402" s="7"/>
      <c r="M402" s="4"/>
      <c r="N402" s="4"/>
      <c r="O402" s="4"/>
    </row>
    <row r="403" spans="1:15" x14ac:dyDescent="0.25">
      <c r="A403" s="3"/>
      <c r="B403" s="3"/>
      <c r="C403" s="7"/>
      <c r="D403" s="7"/>
      <c r="H403" s="7"/>
      <c r="I403" s="3"/>
      <c r="J403" s="4"/>
      <c r="K403" s="4"/>
      <c r="L403" s="7"/>
      <c r="M403" s="4"/>
      <c r="N403" s="4"/>
      <c r="O403" s="4"/>
    </row>
    <row r="404" spans="1:15" x14ac:dyDescent="0.25">
      <c r="A404" s="3"/>
      <c r="B404" s="3"/>
      <c r="C404" s="7"/>
      <c r="D404" s="7"/>
      <c r="H404" s="7"/>
      <c r="I404" s="3"/>
      <c r="J404" s="4"/>
      <c r="K404" s="4"/>
      <c r="L404" s="7"/>
      <c r="M404" s="4"/>
      <c r="N404" s="4"/>
      <c r="O404" s="4"/>
    </row>
    <row r="405" spans="1:15" x14ac:dyDescent="0.25">
      <c r="A405" s="3"/>
      <c r="B405" s="3"/>
      <c r="C405" s="7"/>
      <c r="D405" s="7"/>
      <c r="H405" s="7"/>
      <c r="I405" s="3"/>
      <c r="J405" s="4"/>
      <c r="K405" s="4"/>
      <c r="L405" s="7"/>
      <c r="M405" s="4"/>
      <c r="N405" s="4"/>
      <c r="O405" s="4"/>
    </row>
    <row r="406" spans="1:15" x14ac:dyDescent="0.25">
      <c r="A406" s="3"/>
      <c r="B406" s="3"/>
      <c r="C406" s="7"/>
      <c r="D406" s="7"/>
      <c r="H406" s="7"/>
      <c r="I406" s="3"/>
      <c r="J406" s="4"/>
      <c r="K406" s="4"/>
      <c r="L406" s="7"/>
      <c r="M406" s="4"/>
      <c r="N406" s="4"/>
      <c r="O406" s="4"/>
    </row>
    <row r="407" spans="1:15" x14ac:dyDescent="0.25">
      <c r="A407" s="3"/>
      <c r="B407" s="3"/>
      <c r="C407" s="7"/>
      <c r="D407" s="7"/>
      <c r="H407" s="7"/>
      <c r="I407" s="3"/>
      <c r="J407" s="4"/>
      <c r="K407" s="4"/>
      <c r="L407" s="7"/>
      <c r="M407" s="4"/>
      <c r="N407" s="4"/>
      <c r="O407" s="4"/>
    </row>
    <row r="408" spans="1:15" x14ac:dyDescent="0.25">
      <c r="A408" s="3"/>
      <c r="B408" s="3"/>
      <c r="C408" s="7"/>
      <c r="D408" s="7"/>
      <c r="H408" s="7"/>
      <c r="I408" s="3"/>
      <c r="J408" s="4"/>
      <c r="K408" s="4"/>
      <c r="L408" s="7"/>
      <c r="M408" s="4"/>
      <c r="N408" s="4"/>
      <c r="O408" s="4"/>
    </row>
    <row r="409" spans="1:15" x14ac:dyDescent="0.25">
      <c r="A409" s="3"/>
      <c r="B409" s="3"/>
      <c r="C409" s="7"/>
      <c r="D409" s="7"/>
      <c r="H409" s="7"/>
      <c r="I409" s="3"/>
      <c r="J409" s="4"/>
      <c r="K409" s="4"/>
      <c r="L409" s="7"/>
      <c r="M409" s="4"/>
      <c r="N409" s="4"/>
      <c r="O409" s="4"/>
    </row>
    <row r="410" spans="1:15" x14ac:dyDescent="0.25">
      <c r="A410" s="3"/>
      <c r="B410" s="3"/>
      <c r="C410" s="7"/>
      <c r="D410" s="7"/>
      <c r="H410" s="7"/>
      <c r="I410" s="3"/>
      <c r="J410" s="4"/>
      <c r="K410" s="4"/>
      <c r="L410" s="7"/>
      <c r="M410" s="4"/>
      <c r="N410" s="4"/>
      <c r="O410" s="4"/>
    </row>
    <row r="411" spans="1:15" x14ac:dyDescent="0.25">
      <c r="A411" s="3"/>
      <c r="B411" s="3"/>
      <c r="C411" s="7"/>
      <c r="D411" s="7"/>
      <c r="H411" s="7"/>
      <c r="I411" s="3"/>
      <c r="J411" s="4"/>
      <c r="K411" s="4"/>
      <c r="L411" s="7"/>
      <c r="M411" s="4"/>
      <c r="N411" s="4"/>
      <c r="O411" s="4"/>
    </row>
    <row r="412" spans="1:15" x14ac:dyDescent="0.25">
      <c r="A412" s="3"/>
      <c r="B412" s="3"/>
      <c r="C412" s="7"/>
      <c r="D412" s="7"/>
      <c r="H412" s="7"/>
      <c r="I412" s="3"/>
      <c r="J412" s="4"/>
      <c r="K412" s="4"/>
      <c r="L412" s="7"/>
      <c r="M412" s="4"/>
      <c r="N412" s="4"/>
      <c r="O412" s="4"/>
    </row>
    <row r="413" spans="1:15" x14ac:dyDescent="0.25">
      <c r="A413" s="3"/>
      <c r="B413" s="3"/>
      <c r="C413" s="7"/>
      <c r="D413" s="7"/>
      <c r="H413" s="7"/>
      <c r="I413" s="3"/>
      <c r="J413" s="4"/>
      <c r="K413" s="4"/>
      <c r="L413" s="7"/>
      <c r="M413" s="4"/>
      <c r="N413" s="4"/>
      <c r="O413" s="4"/>
    </row>
    <row r="414" spans="1:15" x14ac:dyDescent="0.25">
      <c r="A414" s="3"/>
      <c r="B414" s="3"/>
      <c r="C414" s="7"/>
      <c r="D414" s="7"/>
      <c r="H414" s="7"/>
      <c r="I414" s="3"/>
      <c r="J414" s="4"/>
      <c r="K414" s="4"/>
      <c r="L414" s="7"/>
      <c r="M414" s="4"/>
      <c r="N414" s="4"/>
      <c r="O414" s="4"/>
    </row>
    <row r="415" spans="1:15" x14ac:dyDescent="0.25">
      <c r="A415" s="3"/>
      <c r="B415" s="3"/>
      <c r="C415" s="7"/>
      <c r="D415" s="7"/>
      <c r="H415" s="7"/>
      <c r="I415" s="3"/>
      <c r="J415" s="4"/>
      <c r="K415" s="4"/>
      <c r="L415" s="7"/>
      <c r="M415" s="4"/>
      <c r="N415" s="4"/>
      <c r="O415" s="4"/>
    </row>
    <row r="416" spans="1:15" x14ac:dyDescent="0.25">
      <c r="A416" s="3"/>
      <c r="B416" s="3"/>
      <c r="C416" s="7"/>
      <c r="D416" s="7"/>
      <c r="H416" s="7"/>
      <c r="I416" s="3"/>
      <c r="J416" s="4"/>
      <c r="K416" s="4"/>
      <c r="L416" s="7"/>
      <c r="M416" s="4"/>
      <c r="N416" s="4"/>
      <c r="O416" s="4"/>
    </row>
    <row r="417" spans="1:15" x14ac:dyDescent="0.25">
      <c r="A417" s="3"/>
      <c r="B417" s="3"/>
      <c r="C417" s="7"/>
      <c r="D417" s="7"/>
      <c r="H417" s="7"/>
      <c r="I417" s="3"/>
      <c r="J417" s="4"/>
      <c r="K417" s="4"/>
      <c r="L417" s="7"/>
      <c r="M417" s="4"/>
      <c r="N417" s="4"/>
      <c r="O417" s="4"/>
    </row>
    <row r="418" spans="1:15" x14ac:dyDescent="0.25">
      <c r="A418" s="3"/>
      <c r="B418" s="3"/>
      <c r="C418" s="7"/>
      <c r="D418" s="7"/>
      <c r="H418" s="7"/>
      <c r="I418" s="3"/>
      <c r="J418" s="4"/>
      <c r="K418" s="4"/>
      <c r="L418" s="7"/>
      <c r="M418" s="4"/>
      <c r="N418" s="4"/>
      <c r="O418" s="4"/>
    </row>
    <row r="419" spans="1:15" x14ac:dyDescent="0.25">
      <c r="A419" s="3"/>
      <c r="B419" s="3"/>
      <c r="C419" s="7"/>
      <c r="D419" s="7"/>
      <c r="H419" s="7"/>
      <c r="I419" s="3"/>
      <c r="J419" s="4"/>
      <c r="K419" s="4"/>
      <c r="L419" s="7"/>
      <c r="M419" s="4"/>
      <c r="N419" s="4"/>
      <c r="O419" s="4"/>
    </row>
    <row r="420" spans="1:15" x14ac:dyDescent="0.25">
      <c r="A420" s="3"/>
      <c r="B420" s="3"/>
      <c r="C420" s="7"/>
      <c r="D420" s="7"/>
      <c r="H420" s="7"/>
      <c r="I420" s="3"/>
      <c r="J420" s="4"/>
      <c r="K420" s="4"/>
      <c r="L420" s="7"/>
      <c r="M420" s="4"/>
      <c r="N420" s="4"/>
      <c r="O420" s="4"/>
    </row>
    <row r="421" spans="1:15" x14ac:dyDescent="0.25">
      <c r="A421" s="3"/>
      <c r="B421" s="3"/>
      <c r="C421" s="7"/>
      <c r="D421" s="7"/>
      <c r="H421" s="7"/>
      <c r="I421" s="3"/>
      <c r="J421" s="4"/>
      <c r="K421" s="4"/>
      <c r="L421" s="7"/>
      <c r="M421" s="4"/>
      <c r="N421" s="4"/>
      <c r="O421" s="4"/>
    </row>
    <row r="422" spans="1:15" x14ac:dyDescent="0.25">
      <c r="A422" s="3"/>
      <c r="B422" s="3"/>
      <c r="C422" s="7"/>
      <c r="D422" s="7"/>
      <c r="H422" s="7"/>
      <c r="I422" s="3"/>
      <c r="J422" s="4"/>
      <c r="K422" s="4"/>
      <c r="L422" s="7"/>
      <c r="M422" s="4"/>
      <c r="N422" s="4"/>
      <c r="O422" s="4"/>
    </row>
    <row r="423" spans="1:15" x14ac:dyDescent="0.25">
      <c r="A423" s="3"/>
      <c r="B423" s="3"/>
      <c r="C423" s="7"/>
      <c r="D423" s="7"/>
      <c r="H423" s="7"/>
      <c r="I423" s="3"/>
      <c r="J423" s="4"/>
      <c r="K423" s="4"/>
      <c r="L423" s="7"/>
      <c r="M423" s="4"/>
      <c r="N423" s="4"/>
      <c r="O423" s="4"/>
    </row>
    <row r="424" spans="1:15" x14ac:dyDescent="0.25">
      <c r="A424" s="3"/>
      <c r="B424" s="3"/>
      <c r="C424" s="7"/>
      <c r="D424" s="7"/>
      <c r="H424" s="7"/>
      <c r="I424" s="3"/>
      <c r="J424" s="4"/>
      <c r="K424" s="4"/>
      <c r="L424" s="7"/>
      <c r="M424" s="4"/>
      <c r="N424" s="4"/>
      <c r="O424" s="4"/>
    </row>
    <row r="425" spans="1:15" x14ac:dyDescent="0.25">
      <c r="A425" s="3"/>
      <c r="B425" s="3"/>
      <c r="C425" s="7"/>
      <c r="D425" s="7"/>
      <c r="H425" s="7"/>
      <c r="I425" s="3"/>
      <c r="J425" s="4"/>
      <c r="K425" s="4"/>
      <c r="L425" s="7"/>
      <c r="M425" s="4"/>
      <c r="N425" s="4"/>
      <c r="O425" s="4"/>
    </row>
    <row r="426" spans="1:15" x14ac:dyDescent="0.25">
      <c r="A426" s="3"/>
      <c r="B426" s="3"/>
      <c r="C426" s="7"/>
      <c r="D426" s="7"/>
      <c r="H426" s="7"/>
      <c r="I426" s="3"/>
      <c r="J426" s="4"/>
      <c r="K426" s="4"/>
      <c r="L426" s="7"/>
      <c r="M426" s="4"/>
      <c r="N426" s="4"/>
      <c r="O426" s="4"/>
    </row>
    <row r="427" spans="1:15" x14ac:dyDescent="0.25">
      <c r="A427" s="3"/>
      <c r="B427" s="3"/>
      <c r="C427" s="7"/>
      <c r="D427" s="7"/>
      <c r="H427" s="7"/>
      <c r="I427" s="3"/>
      <c r="J427" s="4"/>
      <c r="K427" s="4"/>
      <c r="L427" s="7"/>
      <c r="M427" s="4"/>
      <c r="N427" s="4"/>
      <c r="O427" s="4"/>
    </row>
    <row r="428" spans="1:15" x14ac:dyDescent="0.25">
      <c r="A428" s="3"/>
      <c r="B428" s="3"/>
      <c r="C428" s="7"/>
      <c r="D428" s="7"/>
      <c r="H428" s="7"/>
      <c r="I428" s="3"/>
      <c r="J428" s="4"/>
      <c r="K428" s="4"/>
      <c r="L428" s="7"/>
      <c r="M428" s="4"/>
      <c r="N428" s="4"/>
      <c r="O428" s="4"/>
    </row>
    <row r="429" spans="1:15" x14ac:dyDescent="0.25">
      <c r="A429" s="3"/>
      <c r="B429" s="3"/>
      <c r="C429" s="7"/>
      <c r="D429" s="7"/>
      <c r="H429" s="7"/>
      <c r="I429" s="3"/>
      <c r="J429" s="4"/>
      <c r="K429" s="4"/>
      <c r="L429" s="7"/>
      <c r="M429" s="4"/>
      <c r="N429" s="4"/>
      <c r="O429" s="4"/>
    </row>
    <row r="430" spans="1:15" x14ac:dyDescent="0.25">
      <c r="A430" s="3"/>
      <c r="B430" s="3"/>
      <c r="C430" s="7"/>
      <c r="D430" s="7"/>
      <c r="H430" s="7"/>
      <c r="I430" s="3"/>
      <c r="J430" s="4"/>
      <c r="K430" s="4"/>
      <c r="L430" s="7"/>
      <c r="M430" s="4"/>
      <c r="N430" s="4"/>
      <c r="O430" s="4"/>
    </row>
    <row r="431" spans="1:15" x14ac:dyDescent="0.25">
      <c r="A431" s="3"/>
      <c r="B431" s="3"/>
      <c r="C431" s="7"/>
      <c r="D431" s="7"/>
      <c r="H431" s="7"/>
      <c r="I431" s="3"/>
      <c r="J431" s="4"/>
      <c r="K431" s="4"/>
      <c r="L431" s="7"/>
      <c r="M431" s="4"/>
      <c r="N431" s="4"/>
      <c r="O431" s="4"/>
    </row>
    <row r="432" spans="1:15" x14ac:dyDescent="0.25">
      <c r="A432" s="3"/>
      <c r="B432" s="3"/>
      <c r="C432" s="7"/>
      <c r="D432" s="7"/>
      <c r="H432" s="7"/>
      <c r="I432" s="3"/>
      <c r="J432" s="4"/>
      <c r="K432" s="4"/>
      <c r="L432" s="7"/>
      <c r="M432" s="4"/>
      <c r="N432" s="4"/>
      <c r="O432" s="4"/>
    </row>
    <row r="433" spans="1:15" x14ac:dyDescent="0.25">
      <c r="A433" s="3"/>
      <c r="B433" s="3"/>
      <c r="C433" s="7"/>
      <c r="D433" s="7"/>
      <c r="H433" s="7"/>
      <c r="I433" s="3"/>
      <c r="J433" s="4"/>
      <c r="K433" s="4"/>
      <c r="L433" s="7"/>
      <c r="M433" s="4"/>
      <c r="N433" s="4"/>
      <c r="O433" s="4"/>
    </row>
    <row r="434" spans="1:15" x14ac:dyDescent="0.25">
      <c r="A434" s="3"/>
      <c r="B434" s="3"/>
      <c r="C434" s="7"/>
      <c r="D434" s="7"/>
      <c r="H434" s="7"/>
      <c r="I434" s="3"/>
      <c r="J434" s="4"/>
      <c r="K434" s="4"/>
      <c r="L434" s="7"/>
      <c r="M434" s="4"/>
      <c r="N434" s="4"/>
      <c r="O434" s="4"/>
    </row>
    <row r="435" spans="1:15" x14ac:dyDescent="0.25">
      <c r="A435" s="3"/>
      <c r="B435" s="3"/>
      <c r="C435" s="7"/>
      <c r="D435" s="7"/>
      <c r="H435" s="7"/>
      <c r="I435" s="3"/>
      <c r="J435" s="4"/>
      <c r="K435" s="4"/>
      <c r="L435" s="7"/>
      <c r="M435" s="4"/>
      <c r="N435" s="4"/>
      <c r="O435" s="4"/>
    </row>
    <row r="436" spans="1:15" x14ac:dyDescent="0.25">
      <c r="A436" s="3"/>
      <c r="B436" s="3"/>
      <c r="C436" s="7"/>
      <c r="D436" s="7"/>
      <c r="H436" s="7"/>
      <c r="I436" s="3"/>
      <c r="J436" s="4"/>
      <c r="K436" s="4"/>
      <c r="L436" s="7"/>
      <c r="M436" s="4"/>
      <c r="N436" s="4"/>
      <c r="O436" s="4"/>
    </row>
    <row r="437" spans="1:15" x14ac:dyDescent="0.25">
      <c r="A437" s="3"/>
      <c r="B437" s="3"/>
      <c r="C437" s="7"/>
      <c r="D437" s="7"/>
      <c r="H437" s="7"/>
      <c r="I437" s="3"/>
      <c r="J437" s="4"/>
      <c r="K437" s="4"/>
      <c r="L437" s="7"/>
      <c r="M437" s="4"/>
      <c r="N437" s="4"/>
      <c r="O437" s="4"/>
    </row>
    <row r="438" spans="1:15" x14ac:dyDescent="0.25">
      <c r="A438" s="3"/>
      <c r="B438" s="3"/>
      <c r="C438" s="7"/>
      <c r="D438" s="7"/>
      <c r="H438" s="7"/>
      <c r="I438" s="3"/>
      <c r="J438" s="4"/>
      <c r="K438" s="4"/>
      <c r="L438" s="7"/>
      <c r="M438" s="4"/>
      <c r="N438" s="4"/>
      <c r="O438" s="4"/>
    </row>
    <row r="439" spans="1:15" x14ac:dyDescent="0.25">
      <c r="A439" s="3"/>
      <c r="B439" s="3"/>
      <c r="C439" s="7"/>
      <c r="D439" s="7"/>
      <c r="H439" s="7"/>
      <c r="I439" s="3"/>
      <c r="J439" s="4"/>
      <c r="K439" s="4"/>
      <c r="L439" s="7"/>
      <c r="M439" s="4"/>
      <c r="N439" s="4"/>
      <c r="O439" s="4"/>
    </row>
    <row r="440" spans="1:15" x14ac:dyDescent="0.25">
      <c r="A440" s="3"/>
      <c r="B440" s="3"/>
      <c r="C440" s="7"/>
      <c r="D440" s="7"/>
      <c r="H440" s="7"/>
      <c r="I440" s="3"/>
      <c r="J440" s="4"/>
      <c r="K440" s="4"/>
      <c r="L440" s="7"/>
      <c r="M440" s="4"/>
      <c r="N440" s="4"/>
      <c r="O440" s="4"/>
    </row>
    <row r="441" spans="1:15" x14ac:dyDescent="0.25">
      <c r="A441" s="3"/>
      <c r="B441" s="3"/>
      <c r="C441" s="7"/>
      <c r="D441" s="7"/>
      <c r="H441" s="7"/>
      <c r="I441" s="3"/>
      <c r="J441" s="4"/>
      <c r="K441" s="4"/>
      <c r="L441" s="7"/>
      <c r="M441" s="4"/>
      <c r="N441" s="4"/>
      <c r="O441" s="4"/>
    </row>
    <row r="442" spans="1:15" x14ac:dyDescent="0.25">
      <c r="A442" s="3"/>
      <c r="B442" s="3"/>
      <c r="C442" s="7"/>
      <c r="D442" s="7"/>
      <c r="H442" s="7"/>
      <c r="I442" s="3"/>
      <c r="J442" s="4"/>
      <c r="K442" s="4"/>
      <c r="L442" s="7"/>
      <c r="M442" s="4"/>
      <c r="N442" s="4"/>
      <c r="O442" s="4"/>
    </row>
    <row r="443" spans="1:15" x14ac:dyDescent="0.25">
      <c r="A443" s="3"/>
      <c r="B443" s="3"/>
      <c r="C443" s="7"/>
      <c r="D443" s="7"/>
      <c r="H443" s="7"/>
      <c r="I443" s="3"/>
      <c r="J443" s="4"/>
      <c r="K443" s="4"/>
      <c r="L443" s="7"/>
      <c r="M443" s="4"/>
      <c r="N443" s="4"/>
      <c r="O443" s="4"/>
    </row>
    <row r="444" spans="1:15" x14ac:dyDescent="0.25">
      <c r="A444" s="3"/>
      <c r="B444" s="3"/>
      <c r="C444" s="7"/>
      <c r="D444" s="7"/>
      <c r="H444" s="7"/>
      <c r="I444" s="3"/>
      <c r="J444" s="4"/>
      <c r="K444" s="4"/>
      <c r="L444" s="7"/>
      <c r="M444" s="4"/>
      <c r="N444" s="4"/>
      <c r="O444" s="4"/>
    </row>
    <row r="445" spans="1:15" x14ac:dyDescent="0.25">
      <c r="A445" s="3"/>
      <c r="B445" s="3"/>
      <c r="C445" s="7"/>
      <c r="D445" s="7"/>
      <c r="H445" s="7"/>
      <c r="I445" s="3"/>
      <c r="J445" s="4"/>
      <c r="K445" s="4"/>
      <c r="L445" s="7"/>
      <c r="M445" s="4"/>
      <c r="N445" s="4"/>
      <c r="O445" s="4"/>
    </row>
    <row r="446" spans="1:15" x14ac:dyDescent="0.25">
      <c r="A446" s="3"/>
      <c r="B446" s="3"/>
      <c r="C446" s="7"/>
      <c r="D446" s="7"/>
      <c r="H446" s="7"/>
      <c r="I446" s="3"/>
      <c r="J446" s="4"/>
      <c r="K446" s="4"/>
      <c r="L446" s="7"/>
      <c r="M446" s="4"/>
      <c r="N446" s="4"/>
      <c r="O446" s="4"/>
    </row>
    <row r="447" spans="1:15" x14ac:dyDescent="0.25">
      <c r="A447" s="3"/>
      <c r="B447" s="3"/>
      <c r="C447" s="7"/>
      <c r="D447" s="7"/>
      <c r="H447" s="7"/>
      <c r="I447" s="3"/>
      <c r="J447" s="4"/>
      <c r="K447" s="4"/>
      <c r="L447" s="7"/>
      <c r="M447" s="4"/>
      <c r="N447" s="4"/>
      <c r="O447" s="4"/>
    </row>
    <row r="448" spans="1:15" x14ac:dyDescent="0.25">
      <c r="A448" s="3"/>
      <c r="B448" s="3"/>
      <c r="C448" s="7"/>
      <c r="D448" s="7"/>
      <c r="H448" s="7"/>
      <c r="I448" s="3"/>
      <c r="J448" s="4"/>
      <c r="K448" s="4"/>
      <c r="L448" s="7"/>
      <c r="M448" s="4"/>
      <c r="N448" s="4"/>
      <c r="O448" s="4"/>
    </row>
    <row r="449" spans="1:15" x14ac:dyDescent="0.25">
      <c r="A449" s="3"/>
      <c r="B449" s="3"/>
      <c r="C449" s="7"/>
      <c r="D449" s="7"/>
      <c r="H449" s="7"/>
      <c r="I449" s="3"/>
      <c r="J449" s="4"/>
      <c r="K449" s="4"/>
      <c r="L449" s="7"/>
      <c r="M449" s="4"/>
      <c r="N449" s="4"/>
      <c r="O449" s="4"/>
    </row>
    <row r="450" spans="1:15" x14ac:dyDescent="0.25">
      <c r="A450" s="3"/>
      <c r="B450" s="3"/>
      <c r="C450" s="7"/>
      <c r="D450" s="7"/>
      <c r="H450" s="7"/>
      <c r="I450" s="3"/>
      <c r="J450" s="4"/>
      <c r="K450" s="4"/>
      <c r="L450" s="7"/>
      <c r="M450" s="4"/>
      <c r="N450" s="4"/>
      <c r="O450" s="4"/>
    </row>
    <row r="451" spans="1:15" x14ac:dyDescent="0.25">
      <c r="A451" s="3"/>
      <c r="B451" s="3"/>
      <c r="C451" s="7"/>
      <c r="D451" s="7"/>
      <c r="H451" s="7"/>
      <c r="I451" s="3"/>
      <c r="J451" s="4"/>
      <c r="K451" s="4"/>
      <c r="L451" s="7"/>
      <c r="M451" s="4"/>
      <c r="N451" s="4"/>
      <c r="O451" s="4"/>
    </row>
    <row r="452" spans="1:15" x14ac:dyDescent="0.25">
      <c r="A452" s="3"/>
      <c r="B452" s="3"/>
      <c r="C452" s="7"/>
      <c r="D452" s="7"/>
      <c r="H452" s="7"/>
      <c r="I452" s="3"/>
      <c r="J452" s="4"/>
      <c r="K452" s="4"/>
      <c r="L452" s="7"/>
      <c r="M452" s="4"/>
      <c r="N452" s="4"/>
      <c r="O452" s="4"/>
    </row>
    <row r="453" spans="1:15" x14ac:dyDescent="0.25">
      <c r="A453" s="3"/>
      <c r="B453" s="3"/>
      <c r="C453" s="7"/>
      <c r="D453" s="7"/>
      <c r="H453" s="7"/>
      <c r="I453" s="3"/>
      <c r="J453" s="4"/>
      <c r="K453" s="4"/>
      <c r="L453" s="7"/>
      <c r="M453" s="4"/>
      <c r="N453" s="4"/>
      <c r="O453" s="4"/>
    </row>
    <row r="454" spans="1:15" x14ac:dyDescent="0.25">
      <c r="A454" s="3"/>
      <c r="B454" s="3"/>
      <c r="C454" s="7"/>
      <c r="D454" s="7"/>
      <c r="H454" s="7"/>
      <c r="I454" s="3"/>
      <c r="J454" s="4"/>
      <c r="K454" s="4"/>
      <c r="L454" s="7"/>
      <c r="M454" s="4"/>
      <c r="N454" s="4"/>
      <c r="O454" s="4"/>
    </row>
    <row r="455" spans="1:15" x14ac:dyDescent="0.25">
      <c r="A455" s="3"/>
      <c r="B455" s="3"/>
      <c r="C455" s="7"/>
      <c r="D455" s="7"/>
      <c r="H455" s="7"/>
      <c r="I455" s="3"/>
      <c r="J455" s="4"/>
      <c r="K455" s="4"/>
      <c r="L455" s="7"/>
      <c r="M455" s="4"/>
      <c r="N455" s="4"/>
      <c r="O455" s="4"/>
    </row>
    <row r="456" spans="1:15" x14ac:dyDescent="0.25">
      <c r="A456" s="3"/>
      <c r="B456" s="3"/>
      <c r="C456" s="7"/>
      <c r="D456" s="7"/>
      <c r="H456" s="7"/>
      <c r="I456" s="3"/>
      <c r="J456" s="4"/>
      <c r="K456" s="4"/>
      <c r="L456" s="7"/>
      <c r="M456" s="4"/>
      <c r="N456" s="4"/>
      <c r="O456" s="4"/>
    </row>
    <row r="457" spans="1:15" x14ac:dyDescent="0.25">
      <c r="A457" s="3"/>
      <c r="B457" s="3"/>
      <c r="C457" s="7"/>
      <c r="D457" s="7"/>
      <c r="H457" s="7"/>
      <c r="I457" s="3"/>
      <c r="J457" s="4"/>
      <c r="K457" s="4"/>
      <c r="L457" s="7"/>
      <c r="M457" s="4"/>
      <c r="N457" s="4"/>
      <c r="O457" s="4"/>
    </row>
    <row r="458" spans="1:15" x14ac:dyDescent="0.25">
      <c r="A458" s="3"/>
      <c r="B458" s="3"/>
      <c r="C458" s="7"/>
      <c r="D458" s="7"/>
      <c r="H458" s="7"/>
      <c r="I458" s="3"/>
      <c r="J458" s="4"/>
      <c r="K458" s="4"/>
      <c r="L458" s="7"/>
      <c r="M458" s="4"/>
      <c r="N458" s="4"/>
      <c r="O458" s="4"/>
    </row>
    <row r="459" spans="1:15" x14ac:dyDescent="0.25">
      <c r="A459" s="3"/>
      <c r="B459" s="3"/>
      <c r="C459" s="7"/>
      <c r="D459" s="7"/>
      <c r="H459" s="7"/>
      <c r="I459" s="3"/>
      <c r="J459" s="4"/>
      <c r="K459" s="4"/>
      <c r="L459" s="7"/>
      <c r="M459" s="4"/>
      <c r="N459" s="4"/>
      <c r="O459" s="4"/>
    </row>
    <row r="460" spans="1:15" x14ac:dyDescent="0.25">
      <c r="A460" s="3"/>
      <c r="B460" s="3"/>
      <c r="C460" s="7"/>
      <c r="D460" s="7"/>
      <c r="H460" s="7"/>
      <c r="I460" s="3"/>
      <c r="J460" s="4"/>
      <c r="K460" s="4"/>
      <c r="L460" s="7"/>
      <c r="M460" s="4"/>
      <c r="N460" s="4"/>
      <c r="O460" s="4"/>
    </row>
    <row r="461" spans="1:15" x14ac:dyDescent="0.25">
      <c r="A461" s="3"/>
      <c r="B461" s="3"/>
      <c r="C461" s="7"/>
      <c r="D461" s="7"/>
      <c r="H461" s="7"/>
      <c r="I461" s="3"/>
      <c r="J461" s="4"/>
      <c r="K461" s="4"/>
      <c r="L461" s="7"/>
      <c r="M461" s="4"/>
      <c r="N461" s="4"/>
      <c r="O461" s="4"/>
    </row>
    <row r="462" spans="1:15" x14ac:dyDescent="0.25">
      <c r="A462" s="3"/>
      <c r="B462" s="3"/>
      <c r="C462" s="7"/>
      <c r="D462" s="7"/>
      <c r="H462" s="7"/>
      <c r="I462" s="3"/>
      <c r="J462" s="4"/>
      <c r="K462" s="4"/>
      <c r="L462" s="7"/>
      <c r="M462" s="4"/>
      <c r="N462" s="4"/>
      <c r="O462" s="4"/>
    </row>
    <row r="463" spans="1:15" x14ac:dyDescent="0.25">
      <c r="A463" s="3"/>
      <c r="B463" s="3"/>
      <c r="C463" s="7"/>
      <c r="D463" s="7"/>
      <c r="H463" s="7"/>
      <c r="I463" s="3"/>
      <c r="J463" s="4"/>
      <c r="K463" s="4"/>
      <c r="L463" s="7"/>
      <c r="M463" s="4"/>
      <c r="N463" s="4"/>
      <c r="O463" s="4"/>
    </row>
    <row r="464" spans="1:15" x14ac:dyDescent="0.25">
      <c r="A464" s="3"/>
      <c r="B464" s="3"/>
      <c r="C464" s="7"/>
      <c r="D464" s="7"/>
      <c r="H464" s="7"/>
      <c r="I464" s="3"/>
      <c r="J464" s="4"/>
      <c r="K464" s="4"/>
      <c r="L464" s="7"/>
      <c r="M464" s="4"/>
      <c r="N464" s="4"/>
      <c r="O464" s="4"/>
    </row>
    <row r="465" spans="10:15" x14ac:dyDescent="0.25">
      <c r="J465" s="4"/>
      <c r="K465" s="4"/>
      <c r="L465" s="7"/>
      <c r="M465" s="4"/>
      <c r="N465" s="4"/>
      <c r="O465" s="4"/>
    </row>
    <row r="466" spans="10:15" x14ac:dyDescent="0.25">
      <c r="J466" s="4"/>
      <c r="K466" s="4"/>
      <c r="L466" s="7"/>
      <c r="M466" s="4"/>
      <c r="N466" s="4"/>
      <c r="O466" s="4"/>
    </row>
    <row r="467" spans="10:15" x14ac:dyDescent="0.25">
      <c r="J467" s="4"/>
      <c r="K467" s="4"/>
      <c r="L467" s="7"/>
      <c r="M467" s="4"/>
      <c r="N467" s="4"/>
      <c r="O467" s="4"/>
    </row>
    <row r="468" spans="10:15" x14ac:dyDescent="0.25">
      <c r="J468" s="4"/>
      <c r="K468" s="4"/>
      <c r="L468" s="7"/>
      <c r="M468" s="4"/>
      <c r="N468" s="4"/>
      <c r="O468" s="4"/>
    </row>
    <row r="469" spans="10:15" x14ac:dyDescent="0.25">
      <c r="J469" s="4"/>
      <c r="K469" s="4"/>
      <c r="L469" s="7"/>
      <c r="M469" s="4"/>
      <c r="N469" s="4"/>
      <c r="O469" s="4"/>
    </row>
    <row r="470" spans="10:15" x14ac:dyDescent="0.25">
      <c r="J470" s="4"/>
      <c r="K470" s="4"/>
      <c r="L470" s="7"/>
      <c r="M470" s="4"/>
      <c r="N470" s="4"/>
      <c r="O470" s="4"/>
    </row>
    <row r="471" spans="10:15" x14ac:dyDescent="0.25">
      <c r="J471" s="4"/>
      <c r="K471" s="4"/>
      <c r="L471" s="7"/>
      <c r="M471" s="4"/>
      <c r="N471" s="4"/>
      <c r="O471" s="4"/>
    </row>
    <row r="472" spans="10:15" x14ac:dyDescent="0.25">
      <c r="J472" s="4"/>
      <c r="K472" s="4"/>
      <c r="L472" s="7"/>
      <c r="M472" s="4"/>
      <c r="N472" s="4"/>
      <c r="O472" s="4"/>
    </row>
    <row r="473" spans="10:15" x14ac:dyDescent="0.25">
      <c r="J473" s="4"/>
      <c r="K473" s="4"/>
      <c r="L473" s="7"/>
      <c r="M473" s="4"/>
      <c r="N473" s="4"/>
      <c r="O473" s="4"/>
    </row>
    <row r="474" spans="10:15" x14ac:dyDescent="0.25">
      <c r="J474" s="4"/>
      <c r="K474" s="4"/>
      <c r="L474" s="7"/>
      <c r="M474" s="4"/>
      <c r="N474" s="4"/>
      <c r="O474" s="4"/>
    </row>
    <row r="475" spans="10:15" x14ac:dyDescent="0.25">
      <c r="J475" s="4"/>
      <c r="K475" s="4"/>
      <c r="L475" s="7"/>
      <c r="M475" s="4"/>
      <c r="N475" s="4"/>
      <c r="O475" s="4"/>
    </row>
    <row r="476" spans="10:15" x14ac:dyDescent="0.25">
      <c r="J476" s="4"/>
      <c r="K476" s="4"/>
      <c r="L476" s="7"/>
      <c r="M476" s="4"/>
      <c r="N476" s="4"/>
      <c r="O476" s="4"/>
    </row>
    <row r="477" spans="10:15" x14ac:dyDescent="0.25">
      <c r="J477" s="4"/>
      <c r="K477" s="4"/>
      <c r="L477" s="7"/>
      <c r="M477" s="4"/>
      <c r="N477" s="4"/>
      <c r="O477" s="4"/>
    </row>
    <row r="478" spans="10:15" x14ac:dyDescent="0.25">
      <c r="J478" s="4"/>
      <c r="K478" s="4"/>
      <c r="L478" s="7"/>
      <c r="M478" s="4"/>
      <c r="N478" s="4"/>
      <c r="O478" s="4"/>
    </row>
    <row r="479" spans="10:15" x14ac:dyDescent="0.25">
      <c r="J479" s="4"/>
      <c r="K479" s="4"/>
      <c r="L479" s="7"/>
      <c r="M479" s="4"/>
      <c r="N479" s="4"/>
      <c r="O479" s="4"/>
    </row>
    <row r="480" spans="10:15" x14ac:dyDescent="0.25">
      <c r="J480" s="4"/>
      <c r="K480" s="7"/>
      <c r="L480" s="7"/>
      <c r="M480" s="4"/>
      <c r="N480" s="4"/>
      <c r="O48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80"/>
  <sheetViews>
    <sheetView tabSelected="1" workbookViewId="0">
      <selection activeCell="I20" sqref="I20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1.1379999999999999E-2</v>
      </c>
      <c r="B4" s="4">
        <v>0.2049</v>
      </c>
      <c r="C4" s="7">
        <v>3.5912000000000001E-3</v>
      </c>
      <c r="E4" s="3">
        <f ca="1">0.000001*0.0000478181*($I$4*'NADSLO_X-ray'!F4+'X-ray'!$I$6*'NADSLO_X-ray'!G4)-$I$7</f>
        <v>0.21479712734534709</v>
      </c>
      <c r="F4" s="3">
        <f ca="1">(B4-E4)^2/C4^2</f>
        <v>7.5951985569761487</v>
      </c>
      <c r="H4" s="2" t="s">
        <v>13</v>
      </c>
      <c r="I4" s="5">
        <v>8.4917177964137842</v>
      </c>
    </row>
    <row r="5" spans="1:9" x14ac:dyDescent="0.25">
      <c r="A5" s="4">
        <v>1.2090999999999999E-2</v>
      </c>
      <c r="B5" s="4">
        <v>0.20394999999999999</v>
      </c>
      <c r="C5" s="7">
        <v>3.3029000000000001E-3</v>
      </c>
      <c r="E5" s="3">
        <f ca="1">0.000001*0.0000478181*($I$4*'NADSLO_X-ray'!F5+'X-ray'!$I$6*'NADSLO_X-ray'!G5)-$I$7</f>
        <v>0.21139424844368479</v>
      </c>
      <c r="F5" s="3">
        <f t="shared" ref="F5:F68" ca="1" si="0">(B5-E5)^2/C5^2</f>
        <v>5.0798497562380787</v>
      </c>
      <c r="H5" s="1" t="s">
        <v>33</v>
      </c>
      <c r="I5" s="5">
        <v>1.9253588102259305</v>
      </c>
    </row>
    <row r="6" spans="1:9" x14ac:dyDescent="0.25">
      <c r="A6" s="4">
        <v>1.2801999999999999E-2</v>
      </c>
      <c r="B6" s="4">
        <v>0.19961999999999999</v>
      </c>
      <c r="C6" s="7">
        <v>3.0633000000000001E-3</v>
      </c>
      <c r="E6" s="3">
        <f ca="1">0.000001*0.0000478181*($I$4*'NADSLO_X-ray'!F6+'X-ray'!$I$6*'NADSLO_X-ray'!G6)-$I$7</f>
        <v>0.20782165708580624</v>
      </c>
      <c r="F6" s="3">
        <f t="shared" ca="1" si="0"/>
        <v>7.1684317187771853</v>
      </c>
      <c r="H6" s="2" t="s">
        <v>14</v>
      </c>
      <c r="I6" s="8">
        <f>I5*I4</f>
        <v>16.349603673277603</v>
      </c>
    </row>
    <row r="7" spans="1:9" x14ac:dyDescent="0.25">
      <c r="A7" s="4">
        <v>1.3514E-2</v>
      </c>
      <c r="B7" s="4">
        <v>0.1925</v>
      </c>
      <c r="C7" s="7">
        <v>2.8441E-3</v>
      </c>
      <c r="E7" s="3">
        <f ca="1">0.000001*0.0000478181*($I$4*'NADSLO_X-ray'!F7+'X-ray'!$I$6*'NADSLO_X-ray'!G7)-$I$7</f>
        <v>0.20401387535367677</v>
      </c>
      <c r="F7" s="3">
        <f t="shared" ca="1" si="0"/>
        <v>16.389032727411362</v>
      </c>
      <c r="H7" s="1" t="s">
        <v>3</v>
      </c>
      <c r="I7" s="5">
        <v>0</v>
      </c>
    </row>
    <row r="8" spans="1:9" x14ac:dyDescent="0.25">
      <c r="A8" s="4">
        <v>1.4225E-2</v>
      </c>
      <c r="B8" s="4">
        <v>0.19072</v>
      </c>
      <c r="C8" s="7">
        <v>2.6808000000000001E-3</v>
      </c>
      <c r="E8" s="3">
        <f ca="1">0.000001*0.0000478181*($I$4*'NADSLO_X-ray'!F8+'X-ray'!$I$6*'NADSLO_X-ray'!G8)-$I$7</f>
        <v>0.20021144162959803</v>
      </c>
      <c r="F8" s="3">
        <f t="shared" ca="1" si="0"/>
        <v>12.535323112045452</v>
      </c>
      <c r="H8" s="1" t="s">
        <v>6</v>
      </c>
      <c r="I8" s="8">
        <f ca="1">AVERAGE(F4:F480)</f>
        <v>1.5671338313271961</v>
      </c>
    </row>
    <row r="9" spans="1:9" x14ac:dyDescent="0.25">
      <c r="A9" s="4">
        <v>1.4936E-2</v>
      </c>
      <c r="B9" s="4">
        <v>0.18268000000000001</v>
      </c>
      <c r="C9" s="7">
        <v>2.5170000000000001E-3</v>
      </c>
      <c r="E9" s="3">
        <f ca="1">0.000001*0.0000478181*($I$4*'NADSLO_X-ray'!F9+'X-ray'!$I$6*'NADSLO_X-ray'!G9)-$I$7</f>
        <v>0.19640900790551932</v>
      </c>
      <c r="F9" s="3">
        <f t="shared" ca="1" si="0"/>
        <v>29.751706365694098</v>
      </c>
      <c r="H9"/>
      <c r="I9"/>
    </row>
    <row r="10" spans="1:9" x14ac:dyDescent="0.25">
      <c r="A10" s="4">
        <v>1.5647000000000001E-2</v>
      </c>
      <c r="B10" s="4">
        <v>0.18440000000000001</v>
      </c>
      <c r="C10" s="7">
        <v>2.4253999999999999E-3</v>
      </c>
      <c r="E10" s="3">
        <f ca="1">0.000001*0.0000478181*($I$4*'NADSLO_X-ray'!F10+'X-ray'!$I$6*'NADSLO_X-ray'!G10)-$I$7</f>
        <v>0.19238773530658931</v>
      </c>
      <c r="F10" s="3">
        <f t="shared" ca="1" si="0"/>
        <v>10.8462743025754</v>
      </c>
      <c r="H10" s="1" t="s">
        <v>27</v>
      </c>
      <c r="I10" s="6">
        <f ca="1">I8+4*('0%'!I8+'20%'!I8+'42%'!I8+'60%'!I8)</f>
        <v>5.2309894118563456</v>
      </c>
    </row>
    <row r="11" spans="1:9" x14ac:dyDescent="0.25">
      <c r="A11" s="4">
        <v>1.6358999999999999E-2</v>
      </c>
      <c r="B11" s="4">
        <v>0.18082999999999999</v>
      </c>
      <c r="C11" s="7">
        <v>2.3208999999999999E-3</v>
      </c>
      <c r="E11" s="3">
        <f ca="1">0.000001*0.0000478181*($I$4*'NADSLO_X-ray'!F11+'X-ray'!$I$6*'NADSLO_X-ray'!G11)-$I$7</f>
        <v>0.1883391293412387</v>
      </c>
      <c r="F11" s="3">
        <f t="shared" ca="1" si="0"/>
        <v>10.468062640222904</v>
      </c>
      <c r="H11"/>
      <c r="I11"/>
    </row>
    <row r="12" spans="1:9" x14ac:dyDescent="0.25">
      <c r="A12" s="4">
        <v>1.7069999999999998E-2</v>
      </c>
      <c r="B12" s="4">
        <v>0.1764</v>
      </c>
      <c r="C12" s="7">
        <v>2.2181000000000002E-3</v>
      </c>
      <c r="E12" s="3">
        <f ca="1">0.000001*0.0000478181*($I$4*'NADSLO_X-ray'!F12+'X-ray'!$I$6*'NADSLO_X-ray'!G12)-$I$7</f>
        <v>0.18429620962022145</v>
      </c>
      <c r="F12" s="3">
        <f t="shared" ca="1" si="0"/>
        <v>12.672873341635205</v>
      </c>
      <c r="H12"/>
      <c r="I12"/>
    </row>
    <row r="13" spans="1:9" x14ac:dyDescent="0.25">
      <c r="A13" s="4">
        <v>1.7781000000000002E-2</v>
      </c>
      <c r="B13" s="4">
        <v>0.17274999999999999</v>
      </c>
      <c r="C13" s="7">
        <v>2.1478000000000001E-3</v>
      </c>
      <c r="E13" s="3">
        <f ca="1">0.000001*0.0000478181*($I$4*'NADSLO_X-ray'!F13+'X-ray'!$I$6*'NADSLO_X-ray'!G13)-$I$7</f>
        <v>0.18021925746888742</v>
      </c>
      <c r="F13" s="3">
        <f t="shared" ca="1" si="0"/>
        <v>12.093922576423674</v>
      </c>
      <c r="I13"/>
    </row>
    <row r="14" spans="1:9" x14ac:dyDescent="0.25">
      <c r="A14" s="4">
        <v>1.8492000000000001E-2</v>
      </c>
      <c r="B14" s="4">
        <v>0.17222999999999999</v>
      </c>
      <c r="C14" s="7">
        <v>2.0849000000000002E-3</v>
      </c>
      <c r="E14" s="3">
        <f ca="1">0.000001*0.0000478181*($I$4*'NADSLO_X-ray'!F14+'X-ray'!$I$6*'NADSLO_X-ray'!G14)-$I$7</f>
        <v>0.17609022722133927</v>
      </c>
      <c r="F14" s="3">
        <f t="shared" ca="1" si="0"/>
        <v>3.4281141854178032</v>
      </c>
      <c r="H14" s="2" t="s">
        <v>28</v>
      </c>
      <c r="I14" s="5">
        <v>7.2892700548752556</v>
      </c>
    </row>
    <row r="15" spans="1:9" x14ac:dyDescent="0.25">
      <c r="A15" s="4">
        <v>1.9203999999999999E-2</v>
      </c>
      <c r="B15" s="4">
        <v>0.16550999999999999</v>
      </c>
      <c r="C15" s="7">
        <v>1.9845000000000002E-3</v>
      </c>
      <c r="E15" s="3">
        <f ca="1">0.000001*0.0000478181*($I$4*'NADSLO_X-ray'!F15+'X-ray'!$I$6*'NADSLO_X-ray'!G15)-$I$7</f>
        <v>0.17195538961760612</v>
      </c>
      <c r="F15" s="3">
        <f t="shared" ca="1" si="0"/>
        <v>10.548632050252614</v>
      </c>
      <c r="H15" s="2" t="s">
        <v>29</v>
      </c>
      <c r="I15" s="5">
        <v>6.4666857061703018</v>
      </c>
    </row>
    <row r="16" spans="1:9" x14ac:dyDescent="0.25">
      <c r="A16" s="4">
        <v>1.9914999999999999E-2</v>
      </c>
      <c r="B16" s="4">
        <v>0.16591</v>
      </c>
      <c r="C16" s="7">
        <v>1.9402E-3</v>
      </c>
      <c r="E16" s="3">
        <f ca="1">0.000001*0.0000478181*($I$4*'NADSLO_X-ray'!F16+'X-ray'!$I$6*'NADSLO_X-ray'!G16)-$I$7</f>
        <v>0.16782635937005794</v>
      </c>
      <c r="F16" s="3">
        <f t="shared" ca="1" si="0"/>
        <v>0.97557555254465123</v>
      </c>
      <c r="H16" s="2" t="s">
        <v>30</v>
      </c>
      <c r="I16" s="5">
        <v>5.8193764626605953</v>
      </c>
    </row>
    <row r="17" spans="1:9" x14ac:dyDescent="0.25">
      <c r="A17" s="4">
        <v>2.0625999999999999E-2</v>
      </c>
      <c r="B17" s="4">
        <v>0.15914</v>
      </c>
      <c r="C17" s="7">
        <v>1.8795000000000001E-3</v>
      </c>
      <c r="E17" s="3">
        <f ca="1">0.000001*0.0000478181*($I$4*'NADSLO_X-ray'!F17+'X-ray'!$I$6*'NADSLO_X-ray'!G17)-$I$7</f>
        <v>0.16374694062486667</v>
      </c>
      <c r="F17" s="3">
        <f t="shared" ca="1" si="0"/>
        <v>6.0081472770175433</v>
      </c>
      <c r="H17" s="2" t="s">
        <v>31</v>
      </c>
      <c r="I17" s="5">
        <v>8.2285648881773135</v>
      </c>
    </row>
    <row r="18" spans="1:9" x14ac:dyDescent="0.25">
      <c r="A18" s="4">
        <v>2.1336999999999998E-2</v>
      </c>
      <c r="B18" s="4">
        <v>0.15415999999999999</v>
      </c>
      <c r="C18" s="7">
        <v>1.8224000000000001E-3</v>
      </c>
      <c r="E18" s="3">
        <f ca="1">0.000001*0.0000478181*($I$4*'NADSLO_X-ray'!F18+'X-ray'!$I$6*'NADSLO_X-ray'!G18)-$I$7</f>
        <v>0.15967425826577825</v>
      </c>
      <c r="F18" s="3">
        <f t="shared" ca="1" si="0"/>
        <v>9.1555996157489545</v>
      </c>
      <c r="H18" s="2" t="s">
        <v>32</v>
      </c>
      <c r="I18" s="5">
        <v>16.363627741582601</v>
      </c>
    </row>
    <row r="19" spans="1:9" x14ac:dyDescent="0.25">
      <c r="A19" s="4">
        <v>2.2048999999999999E-2</v>
      </c>
      <c r="B19" s="4">
        <v>0.15145</v>
      </c>
      <c r="C19" s="7">
        <v>1.7600999999999999E-3</v>
      </c>
      <c r="E19" s="3">
        <f ca="1">0.000001*0.0000478181*($I$4*'NADSLO_X-ray'!F19+'X-ray'!$I$6*'NADSLO_X-ray'!G19)-$I$7</f>
        <v>0.15559584780210597</v>
      </c>
      <c r="F19" s="3">
        <f t="shared" ca="1" si="0"/>
        <v>5.5481989206885514</v>
      </c>
    </row>
    <row r="20" spans="1:9" x14ac:dyDescent="0.25">
      <c r="A20" s="4">
        <v>2.2759999999999999E-2</v>
      </c>
      <c r="B20" s="4">
        <v>0.14699999999999999</v>
      </c>
      <c r="C20" s="7">
        <v>1.7103999999999999E-3</v>
      </c>
      <c r="E20" s="3">
        <f ca="1">0.000001*0.0000478181*($I$4*'NADSLO_X-ray'!F20+'X-ray'!$I$6*'NADSLO_X-ray'!G20)-$I$7</f>
        <v>0.15158358470811228</v>
      </c>
      <c r="F20" s="3">
        <f t="shared" ca="1" si="0"/>
        <v>7.1814997215491321</v>
      </c>
      <c r="H20" s="3" t="s">
        <v>34</v>
      </c>
      <c r="I20" s="8">
        <f>I6/(I6+I4)</f>
        <v>0.65816159149285069</v>
      </c>
    </row>
    <row r="21" spans="1:9" x14ac:dyDescent="0.25">
      <c r="A21" s="4">
        <v>2.3470999999999999E-2</v>
      </c>
      <c r="B21" s="4">
        <v>0.14255999999999999</v>
      </c>
      <c r="C21" s="7">
        <v>1.6665E-3</v>
      </c>
      <c r="E21" s="3">
        <f ca="1">0.000001*0.0000478181*($I$4*'NADSLO_X-ray'!F21+'X-ray'!$I$6*'NADSLO_X-ray'!G21)-$I$7</f>
        <v>0.14767612580087913</v>
      </c>
      <c r="F21" s="3">
        <f t="shared" ca="1" si="0"/>
        <v>9.424792419987714</v>
      </c>
    </row>
    <row r="22" spans="1:9" x14ac:dyDescent="0.25">
      <c r="A22" s="4">
        <v>2.4181999999999999E-2</v>
      </c>
      <c r="B22" s="4">
        <v>0.13974</v>
      </c>
      <c r="C22" s="7">
        <v>1.6224E-3</v>
      </c>
      <c r="E22" s="3">
        <f ca="1">0.000001*0.0000478181*($I$4*'NADSLO_X-ray'!F22+'X-ray'!$I$6*'NADSLO_X-ray'!G22)-$I$7</f>
        <v>0.14376866689364598</v>
      </c>
      <c r="F22" s="3">
        <f t="shared" ca="1" si="0"/>
        <v>6.1660471881543337</v>
      </c>
    </row>
    <row r="23" spans="1:9" x14ac:dyDescent="0.25">
      <c r="A23" s="4">
        <v>2.4892999999999998E-2</v>
      </c>
      <c r="B23" s="4">
        <v>0.13919999999999999</v>
      </c>
      <c r="C23" s="7">
        <v>1.588E-3</v>
      </c>
      <c r="E23" s="3">
        <f ca="1">0.000001*0.0000478181*($I$4*'NADSLO_X-ray'!F23+'X-ray'!$I$6*'NADSLO_X-ray'!G23)-$I$7</f>
        <v>0.13986120798641286</v>
      </c>
      <c r="F23" s="3">
        <f t="shared" ca="1" si="0"/>
        <v>0.17337049331579873</v>
      </c>
      <c r="H23" s="3"/>
    </row>
    <row r="24" spans="1:9" x14ac:dyDescent="0.25">
      <c r="A24" s="4">
        <v>2.5604999999999999E-2</v>
      </c>
      <c r="B24" s="4">
        <v>0.13481000000000001</v>
      </c>
      <c r="C24" s="7">
        <v>1.5489E-3</v>
      </c>
      <c r="E24" s="3">
        <f ca="1">0.000001*0.0000478181*($I$4*'NADSLO_X-ray'!F24+'X-ray'!$I$6*'NADSLO_X-ray'!G24)-$I$7</f>
        <v>0.1361598188437449</v>
      </c>
      <c r="F24" s="3">
        <f t="shared" ca="1" si="0"/>
        <v>0.75945879145160577</v>
      </c>
    </row>
    <row r="25" spans="1:9" x14ac:dyDescent="0.25">
      <c r="A25" s="4">
        <v>2.6315999999999999E-2</v>
      </c>
      <c r="B25" s="4">
        <v>0.12963</v>
      </c>
      <c r="C25" s="7">
        <v>1.5102E-3</v>
      </c>
      <c r="E25" s="3">
        <f ca="1">0.000001*0.0000478181*($I$4*'NADSLO_X-ray'!F25+'X-ray'!$I$6*'NADSLO_X-ray'!G25)-$I$7</f>
        <v>0.13250099309603747</v>
      </c>
      <c r="F25" s="3">
        <f t="shared" ca="1" si="0"/>
        <v>3.6140600502881686</v>
      </c>
    </row>
    <row r="26" spans="1:9" x14ac:dyDescent="0.25">
      <c r="A26" s="4">
        <v>2.7026999999999999E-2</v>
      </c>
      <c r="B26" s="4">
        <v>0.12956999999999999</v>
      </c>
      <c r="C26" s="7">
        <v>1.4774E-3</v>
      </c>
      <c r="E26" s="3">
        <f ca="1">0.000001*0.0000478181*($I$4*'NADSLO_X-ray'!F26+'X-ray'!$I$6*'NADSLO_X-ray'!G26)-$I$7</f>
        <v>0.12884216734833004</v>
      </c>
      <c r="F26" s="3">
        <f t="shared" ca="1" si="0"/>
        <v>0.24269838154685849</v>
      </c>
    </row>
    <row r="27" spans="1:9" x14ac:dyDescent="0.25">
      <c r="A27" s="4">
        <v>2.7737999999999999E-2</v>
      </c>
      <c r="B27" s="4">
        <v>0.12275999999999999</v>
      </c>
      <c r="C27" s="7">
        <v>1.4345E-3</v>
      </c>
      <c r="E27" s="3">
        <f ca="1">0.000001*0.0000478181*($I$4*'NADSLO_X-ray'!F27+'X-ray'!$I$6*'NADSLO_X-ray'!G27)-$I$7</f>
        <v>0.12528397957285067</v>
      </c>
      <c r="F27" s="3">
        <f t="shared" ca="1" si="0"/>
        <v>3.0957833939428459</v>
      </c>
    </row>
    <row r="28" spans="1:9" x14ac:dyDescent="0.25">
      <c r="A28" s="4">
        <v>2.845E-2</v>
      </c>
      <c r="B28" s="4">
        <v>0.12137000000000001</v>
      </c>
      <c r="C28" s="7">
        <v>1.3978E-3</v>
      </c>
      <c r="E28" s="3">
        <f ca="1">0.000001*0.0000478181*($I$4*'NADSLO_X-ray'!F28+'X-ray'!$I$6*'NADSLO_X-ray'!G28)-$I$7</f>
        <v>0.12192107601680728</v>
      </c>
      <c r="F28" s="3">
        <f t="shared" ca="1" si="0"/>
        <v>0.15542932073366295</v>
      </c>
    </row>
    <row r="29" spans="1:9" x14ac:dyDescent="0.25">
      <c r="A29" s="4">
        <v>2.9160999999999999E-2</v>
      </c>
      <c r="B29" s="4">
        <v>0.11792</v>
      </c>
      <c r="C29" s="7">
        <v>1.3656E-3</v>
      </c>
      <c r="E29" s="3">
        <f ca="1">0.000001*0.0000478181*($I$4*'NADSLO_X-ray'!F29+'X-ray'!$I$6*'NADSLO_X-ray'!G29)-$I$7</f>
        <v>0.11856289563991568</v>
      </c>
      <c r="F29" s="3">
        <f t="shared" ca="1" si="0"/>
        <v>0.22163275481083625</v>
      </c>
    </row>
    <row r="30" spans="1:9" x14ac:dyDescent="0.25">
      <c r="A30" s="4">
        <v>2.9871999999999999E-2</v>
      </c>
      <c r="B30" s="4">
        <v>0.11495</v>
      </c>
      <c r="C30" s="7">
        <v>1.3412999999999999E-3</v>
      </c>
      <c r="E30" s="3">
        <f ca="1">0.000001*0.0000478181*($I$4*'NADSLO_X-ray'!F30+'X-ray'!$I$6*'NADSLO_X-ray'!G30)-$I$7</f>
        <v>0.11520471526302406</v>
      </c>
      <c r="F30" s="3">
        <f t="shared" ca="1" si="0"/>
        <v>3.6062687607402305E-2</v>
      </c>
    </row>
    <row r="31" spans="1:9" x14ac:dyDescent="0.25">
      <c r="A31" s="4">
        <v>3.0582999999999999E-2</v>
      </c>
      <c r="B31" s="4">
        <v>0.11252</v>
      </c>
      <c r="C31" s="7">
        <v>1.3098000000000001E-3</v>
      </c>
      <c r="E31" s="3">
        <f ca="1">0.000001*0.0000478181*($I$4*'NADSLO_X-ray'!F31+'X-ray'!$I$6*'NADSLO_X-ray'!G31)-$I$7</f>
        <v>0.11211159346990067</v>
      </c>
      <c r="F31" s="3">
        <f t="shared" ca="1" si="0"/>
        <v>9.7224424880503299E-2</v>
      </c>
    </row>
    <row r="32" spans="1:9" x14ac:dyDescent="0.25">
      <c r="A32" s="4">
        <v>3.1295000000000003E-2</v>
      </c>
      <c r="B32" s="4">
        <v>0.10895000000000001</v>
      </c>
      <c r="C32" s="7">
        <v>1.2842999999999999E-3</v>
      </c>
      <c r="E32" s="3">
        <f ca="1">0.000001*0.0000478181*($I$4*'NADSLO_X-ray'!F32+'X-ray'!$I$6*'NADSLO_X-ray'!G32)-$I$7</f>
        <v>0.10907239782405112</v>
      </c>
      <c r="F32" s="3">
        <f t="shared" ca="1" si="0"/>
        <v>9.0826886940852929E-3</v>
      </c>
    </row>
    <row r="33" spans="1:6" x14ac:dyDescent="0.25">
      <c r="A33" s="4">
        <v>3.2006E-2</v>
      </c>
      <c r="B33" s="4">
        <v>0.10766000000000001</v>
      </c>
      <c r="C33" s="7">
        <v>1.2592E-3</v>
      </c>
      <c r="E33" s="3">
        <f ca="1">0.000001*0.0000478181*($I$4*'NADSLO_X-ray'!F33+'X-ray'!$I$6*'NADSLO_X-ray'!G33)-$I$7</f>
        <v>0.10603747071141204</v>
      </c>
      <c r="F33" s="3">
        <f t="shared" ca="1" si="0"/>
        <v>1.6603347597551057</v>
      </c>
    </row>
    <row r="34" spans="1:6" x14ac:dyDescent="0.25">
      <c r="A34" s="4">
        <v>3.2717000000000003E-2</v>
      </c>
      <c r="B34" s="4">
        <v>0.10392999999999999</v>
      </c>
      <c r="C34" s="7">
        <v>1.2266E-3</v>
      </c>
      <c r="E34" s="3">
        <f ca="1">0.000001*0.0000478181*($I$4*'NADSLO_X-ray'!F34+'X-ray'!$I$6*'NADSLO_X-ray'!G34)-$I$7</f>
        <v>0.10310095050761645</v>
      </c>
      <c r="F34" s="3">
        <f t="shared" ca="1" si="0"/>
        <v>0.45683039811743825</v>
      </c>
    </row>
    <row r="35" spans="1:6" x14ac:dyDescent="0.25">
      <c r="A35" s="4">
        <v>3.3427999999999999E-2</v>
      </c>
      <c r="B35" s="4">
        <v>9.8971000000000003E-2</v>
      </c>
      <c r="C35" s="7">
        <v>1.1952E-3</v>
      </c>
      <c r="E35" s="3">
        <f ca="1">0.000001*0.0000478181*($I$4*'NADSLO_X-ray'!F35+'X-ray'!$I$6*'NADSLO_X-ray'!G35)-$I$7</f>
        <v>0.10038845340505907</v>
      </c>
      <c r="F35" s="3">
        <f t="shared" ca="1" si="0"/>
        <v>1.4064892403123959</v>
      </c>
    </row>
    <row r="36" spans="1:6" x14ac:dyDescent="0.25">
      <c r="A36" s="4">
        <v>3.4139999999999997E-2</v>
      </c>
      <c r="B36" s="4">
        <v>9.6296999999999994E-2</v>
      </c>
      <c r="C36" s="7">
        <v>1.1705999999999999E-3</v>
      </c>
      <c r="E36" s="3">
        <f ca="1">0.000001*0.0000478181*($I$4*'NADSLO_X-ray'!F36+'X-ray'!$I$6*'NADSLO_X-ray'!G36)-$I$7</f>
        <v>9.7672141257350423E-2</v>
      </c>
      <c r="F36" s="3">
        <f t="shared" ca="1" si="0"/>
        <v>1.3799952279706089</v>
      </c>
    </row>
    <row r="37" spans="1:6" x14ac:dyDescent="0.25">
      <c r="A37" s="4">
        <v>3.4851E-2</v>
      </c>
      <c r="B37" s="4">
        <v>9.4395000000000007E-2</v>
      </c>
      <c r="C37" s="7">
        <v>1.1521999999999999E-3</v>
      </c>
      <c r="E37" s="3">
        <f ca="1">0.000001*0.0000478181*($I$4*'NADSLO_X-ray'!F37+'X-ray'!$I$6*'NADSLO_X-ray'!G37)-$I$7</f>
        <v>9.4959644154793035E-2</v>
      </c>
      <c r="F37" s="3">
        <f t="shared" ca="1" si="0"/>
        <v>0.24015627104280177</v>
      </c>
    </row>
    <row r="38" spans="1:6" x14ac:dyDescent="0.25">
      <c r="A38" s="4">
        <v>3.5562000000000003E-2</v>
      </c>
      <c r="B38" s="4">
        <v>9.1143000000000002E-2</v>
      </c>
      <c r="C38" s="7">
        <v>1.1321E-3</v>
      </c>
      <c r="E38" s="3">
        <f ca="1">0.000001*0.0000478181*($I$4*'NADSLO_X-ray'!F38+'X-ray'!$I$6*'NADSLO_X-ray'!G38)-$I$7</f>
        <v>9.2487406115604659E-2</v>
      </c>
      <c r="F38" s="3">
        <f t="shared" ca="1" si="0"/>
        <v>1.4102346393157263</v>
      </c>
    </row>
    <row r="39" spans="1:6" x14ac:dyDescent="0.25">
      <c r="A39" s="4">
        <v>3.6273E-2</v>
      </c>
      <c r="B39" s="4">
        <v>8.9332999999999996E-2</v>
      </c>
      <c r="C39" s="7">
        <v>1.1083E-3</v>
      </c>
      <c r="E39" s="3">
        <f ca="1">0.000001*0.0000478181*($I$4*'NADSLO_X-ray'!F39+'X-ray'!$I$6*'NADSLO_X-ray'!G39)-$I$7</f>
        <v>9.0078866653715187E-2</v>
      </c>
      <c r="F39" s="3">
        <f t="shared" ca="1" si="0"/>
        <v>0.45290562621570885</v>
      </c>
    </row>
    <row r="40" spans="1:6" x14ac:dyDescent="0.25">
      <c r="A40" s="4">
        <v>3.6984999999999997E-2</v>
      </c>
      <c r="B40" s="4">
        <v>8.8963E-2</v>
      </c>
      <c r="C40" s="7">
        <v>1.0984E-3</v>
      </c>
      <c r="E40" s="3">
        <f ca="1">0.000001*0.0000478181*($I$4*'NADSLO_X-ray'!F40+'X-ray'!$I$6*'NADSLO_X-ray'!G40)-$I$7</f>
        <v>8.7666939653904638E-2</v>
      </c>
      <c r="F40" s="3">
        <f t="shared" ca="1" si="0"/>
        <v>1.3922890196778561</v>
      </c>
    </row>
    <row r="41" spans="1:6" x14ac:dyDescent="0.25">
      <c r="A41" s="4">
        <v>3.7696E-2</v>
      </c>
      <c r="B41" s="4">
        <v>8.5860000000000006E-2</v>
      </c>
      <c r="C41" s="7">
        <v>1.0728999999999999E-3</v>
      </c>
      <c r="E41" s="3">
        <f ca="1">0.000001*0.0000478181*($I$4*'NADSLO_X-ray'!F41+'X-ray'!$I$6*'NADSLO_X-ray'!G41)-$I$7</f>
        <v>8.5333707727840685E-2</v>
      </c>
      <c r="F41" s="3">
        <f t="shared" ca="1" si="0"/>
        <v>0.24062209049630465</v>
      </c>
    </row>
    <row r="42" spans="1:6" x14ac:dyDescent="0.25">
      <c r="A42" s="4">
        <v>3.8406999999999997E-2</v>
      </c>
      <c r="B42" s="4">
        <v>8.2971000000000003E-2</v>
      </c>
      <c r="C42" s="7">
        <v>1.0460000000000001E-3</v>
      </c>
      <c r="E42" s="3">
        <f ca="1">0.000001*0.0000478181*($I$4*'NADSLO_X-ray'!F42+'X-ray'!$I$6*'NADSLO_X-ray'!G42)-$I$7</f>
        <v>8.3198350194379586E-2</v>
      </c>
      <c r="F42" s="3">
        <f t="shared" ca="1" si="0"/>
        <v>4.7241892892923777E-2</v>
      </c>
    </row>
    <row r="43" spans="1:6" x14ac:dyDescent="0.25">
      <c r="A43" s="4">
        <v>3.9118E-2</v>
      </c>
      <c r="B43" s="4">
        <v>8.2165000000000002E-2</v>
      </c>
      <c r="C43" s="7">
        <v>1.0330999999999999E-3</v>
      </c>
      <c r="E43" s="3">
        <f ca="1">0.000001*0.0000478181*($I$4*'NADSLO_X-ray'!F43+'X-ray'!$I$6*'NADSLO_X-ray'!G43)-$I$7</f>
        <v>8.1062992660918473E-2</v>
      </c>
      <c r="F43" s="3">
        <f t="shared" ca="1" si="0"/>
        <v>1.1378480001333013</v>
      </c>
    </row>
    <row r="44" spans="1:6" x14ac:dyDescent="0.25">
      <c r="A44" s="4">
        <v>3.9829000000000003E-2</v>
      </c>
      <c r="B44" s="4">
        <v>7.8054999999999999E-2</v>
      </c>
      <c r="C44" s="7">
        <v>1.0115E-3</v>
      </c>
      <c r="E44" s="3">
        <f ca="1">0.000001*0.0000478181*($I$4*'NADSLO_X-ray'!F44+'X-ray'!$I$6*'NADSLO_X-ray'!G44)-$I$7</f>
        <v>7.892763512745736E-2</v>
      </c>
      <c r="F44" s="3">
        <f t="shared" ca="1" si="0"/>
        <v>0.74427530328803937</v>
      </c>
    </row>
    <row r="45" spans="1:6" x14ac:dyDescent="0.25">
      <c r="A45" s="4">
        <v>4.0541000000000001E-2</v>
      </c>
      <c r="B45" s="4">
        <v>7.7441999999999997E-2</v>
      </c>
      <c r="C45" s="7">
        <v>9.9864000000000007E-4</v>
      </c>
      <c r="E45" s="3">
        <f ca="1">0.000001*0.0000478181*($I$4*'NADSLO_X-ray'!F45+'X-ray'!$I$6*'NADSLO_X-ray'!G45)-$I$7</f>
        <v>7.6970387623728542E-2</v>
      </c>
      <c r="F45" s="3">
        <f t="shared" ca="1" si="0"/>
        <v>0.2230244474434363</v>
      </c>
    </row>
    <row r="46" spans="1:6" x14ac:dyDescent="0.25">
      <c r="A46" s="4">
        <v>4.1251999999999997E-2</v>
      </c>
      <c r="B46" s="4">
        <v>7.5492000000000004E-2</v>
      </c>
      <c r="C46" s="7">
        <v>9.7429999999999999E-4</v>
      </c>
      <c r="E46" s="3">
        <f ca="1">0.000001*0.0000478181*($I$4*'NADSLO_X-ray'!F46+'X-ray'!$I$6*'NADSLO_X-ray'!G46)-$I$7</f>
        <v>7.5073055207962661E-2</v>
      </c>
      <c r="F46" s="3">
        <f t="shared" ca="1" si="0"/>
        <v>0.18489628571311603</v>
      </c>
    </row>
    <row r="47" spans="1:6" x14ac:dyDescent="0.25">
      <c r="A47" s="4">
        <v>4.1963E-2</v>
      </c>
      <c r="B47" s="4">
        <v>7.3692999999999995E-2</v>
      </c>
      <c r="C47" s="7">
        <v>9.6321999999999998E-4</v>
      </c>
      <c r="E47" s="3">
        <f ca="1">0.000001*0.0000478181*($I$4*'NADSLO_X-ray'!F47+'X-ray'!$I$6*'NADSLO_X-ray'!G47)-$I$7</f>
        <v>7.3175722792196765E-2</v>
      </c>
      <c r="F47" s="3">
        <f t="shared" ca="1" si="0"/>
        <v>0.28840029673236833</v>
      </c>
    </row>
    <row r="48" spans="1:6" x14ac:dyDescent="0.25">
      <c r="A48" s="4">
        <v>4.2673999999999997E-2</v>
      </c>
      <c r="B48" s="4">
        <v>7.1549000000000001E-2</v>
      </c>
      <c r="C48" s="7">
        <v>9.4014999999999995E-4</v>
      </c>
      <c r="E48" s="3">
        <f ca="1">0.000001*0.0000478181*($I$4*'NADSLO_X-ray'!F48+'X-ray'!$I$6*'NADSLO_X-ray'!G48)-$I$7</f>
        <v>7.132804016627585E-2</v>
      </c>
      <c r="F48" s="3">
        <f t="shared" ca="1" si="0"/>
        <v>5.5237290584677419E-2</v>
      </c>
    </row>
    <row r="49" spans="1:6" x14ac:dyDescent="0.25">
      <c r="A49" s="4">
        <v>4.3386000000000001E-2</v>
      </c>
      <c r="B49" s="4">
        <v>6.9575999999999999E-2</v>
      </c>
      <c r="C49" s="7">
        <v>9.3181000000000004E-4</v>
      </c>
      <c r="E49" s="3">
        <f ca="1">0.000001*0.0000478181*($I$4*'NADSLO_X-ray'!F49+'X-ray'!$I$6*'NADSLO_X-ray'!G49)-$I$7</f>
        <v>6.9631203867137489E-2</v>
      </c>
      <c r="F49" s="3">
        <f t="shared" ca="1" si="0"/>
        <v>3.5098153590470984E-3</v>
      </c>
    </row>
    <row r="50" spans="1:6" x14ac:dyDescent="0.25">
      <c r="A50" s="4">
        <v>4.4096999999999997E-2</v>
      </c>
      <c r="B50" s="4">
        <v>6.9095000000000004E-2</v>
      </c>
      <c r="C50" s="7">
        <v>9.1648000000000001E-4</v>
      </c>
      <c r="E50" s="3">
        <f ca="1">0.000001*0.0000478181*($I$4*'NADSLO_X-ray'!F50+'X-ray'!$I$6*'NADSLO_X-ray'!G50)-$I$7</f>
        <v>6.7936750765048501E-2</v>
      </c>
      <c r="F50" s="3">
        <f t="shared" ca="1" si="0"/>
        <v>1.597195434505714</v>
      </c>
    </row>
    <row r="51" spans="1:6" x14ac:dyDescent="0.25">
      <c r="A51" s="4">
        <v>4.4808000000000001E-2</v>
      </c>
      <c r="B51" s="4">
        <v>6.6097000000000003E-2</v>
      </c>
      <c r="C51" s="7">
        <v>8.9930999999999995E-4</v>
      </c>
      <c r="E51" s="3">
        <f ca="1">0.000001*0.0000478181*($I$4*'NADSLO_X-ray'!F51+'X-ray'!$I$6*'NADSLO_X-ray'!G51)-$I$7</f>
        <v>6.6242297662959498E-2</v>
      </c>
      <c r="F51" s="3">
        <f t="shared" ca="1" si="0"/>
        <v>2.6103480192621542E-2</v>
      </c>
    </row>
    <row r="52" spans="1:6" x14ac:dyDescent="0.25">
      <c r="A52" s="4">
        <v>4.5518999999999997E-2</v>
      </c>
      <c r="B52" s="4">
        <v>6.5310000000000007E-2</v>
      </c>
      <c r="C52" s="7">
        <v>8.8940999999999998E-4</v>
      </c>
      <c r="E52" s="3">
        <f ca="1">0.000001*0.0000478181*($I$4*'NADSLO_X-ray'!F52+'X-ray'!$I$6*'NADSLO_X-ray'!G52)-$I$7</f>
        <v>6.4673098953217684E-2</v>
      </c>
      <c r="F52" s="3">
        <f t="shared" ca="1" si="0"/>
        <v>0.51279042721466006</v>
      </c>
    </row>
    <row r="53" spans="1:6" x14ac:dyDescent="0.25">
      <c r="A53" s="4">
        <v>4.6231000000000001E-2</v>
      </c>
      <c r="B53" s="4">
        <v>6.2232000000000003E-2</v>
      </c>
      <c r="C53" s="7">
        <v>8.6985999999999997E-4</v>
      </c>
      <c r="E53" s="3">
        <f ca="1">0.000001*0.0000478181*($I$4*'NADSLO_X-ray'!F53+'X-ray'!$I$6*'NADSLO_X-ray'!G53)-$I$7</f>
        <v>6.3148095269399532E-2</v>
      </c>
      <c r="F53" s="3">
        <f t="shared" ca="1" si="0"/>
        <v>1.1091302748212302</v>
      </c>
    </row>
    <row r="54" spans="1:6" x14ac:dyDescent="0.25">
      <c r="A54" s="4">
        <v>4.6941999999999998E-2</v>
      </c>
      <c r="B54" s="4">
        <v>6.2087999999999997E-2</v>
      </c>
      <c r="C54" s="7">
        <v>8.6207000000000005E-4</v>
      </c>
      <c r="E54" s="3">
        <f ca="1">0.000001*0.0000478181*($I$4*'NADSLO_X-ray'!F54+'X-ray'!$I$6*'NADSLO_X-ray'!G54)-$I$7</f>
        <v>6.1625233444687871E-2</v>
      </c>
      <c r="F54" s="3">
        <f t="shared" ca="1" si="0"/>
        <v>0.28816343008046369</v>
      </c>
    </row>
    <row r="55" spans="1:6" x14ac:dyDescent="0.25">
      <c r="A55" s="4">
        <v>4.7653000000000001E-2</v>
      </c>
      <c r="B55" s="4">
        <v>6.0342E-2</v>
      </c>
      <c r="C55" s="7">
        <v>8.4643999999999995E-4</v>
      </c>
      <c r="E55" s="3">
        <f ca="1">0.000001*0.0000478181*($I$4*'NADSLO_X-ray'!F55+'X-ray'!$I$6*'NADSLO_X-ray'!G55)-$I$7</f>
        <v>6.013378146382789E-2</v>
      </c>
      <c r="F55" s="3">
        <f t="shared" ca="1" si="0"/>
        <v>6.0512684649962054E-2</v>
      </c>
    </row>
    <row r="56" spans="1:6" x14ac:dyDescent="0.25">
      <c r="A56" s="4">
        <v>4.8363999999999997E-2</v>
      </c>
      <c r="B56" s="4">
        <v>5.9449000000000002E-2</v>
      </c>
      <c r="C56" s="7">
        <v>8.4150000000000002E-4</v>
      </c>
      <c r="E56" s="3">
        <f ca="1">0.000001*0.0000478181*($I$4*'NADSLO_X-ray'!F56+'X-ray'!$I$6*'NADSLO_X-ray'!G56)-$I$7</f>
        <v>5.8756883031132918E-2</v>
      </c>
      <c r="F56" s="3">
        <f t="shared" ca="1" si="0"/>
        <v>0.67647344592513392</v>
      </c>
    </row>
    <row r="57" spans="1:6" x14ac:dyDescent="0.25">
      <c r="A57" s="4">
        <v>4.9075000000000001E-2</v>
      </c>
      <c r="B57" s="4">
        <v>5.7817E-2</v>
      </c>
      <c r="C57" s="7">
        <v>8.2114999999999998E-4</v>
      </c>
      <c r="E57" s="3">
        <f ca="1">0.000001*0.0000478181*($I$4*'NADSLO_X-ray'!F57+'X-ray'!$I$6*'NADSLO_X-ray'!G57)-$I$7</f>
        <v>5.737998459843794E-2</v>
      </c>
      <c r="F57" s="3">
        <f t="shared" ca="1" si="0"/>
        <v>0.28323602539991227</v>
      </c>
    </row>
    <row r="58" spans="1:6" x14ac:dyDescent="0.25">
      <c r="A58" s="4">
        <v>4.9786999999999998E-2</v>
      </c>
      <c r="B58" s="4">
        <v>5.4447000000000002E-2</v>
      </c>
      <c r="C58" s="7">
        <v>8.0798999999999997E-4</v>
      </c>
      <c r="E58" s="3">
        <f ca="1">0.000001*0.0000478181*($I$4*'NADSLO_X-ray'!F58+'X-ray'!$I$6*'NADSLO_X-ray'!G58)-$I$7</f>
        <v>5.6001149599733541E-2</v>
      </c>
      <c r="F58" s="3">
        <f t="shared" ca="1" si="0"/>
        <v>3.6997610009431003</v>
      </c>
    </row>
    <row r="59" spans="1:6" x14ac:dyDescent="0.25">
      <c r="A59" s="4">
        <v>5.0498000000000001E-2</v>
      </c>
      <c r="B59" s="4">
        <v>5.5638E-2</v>
      </c>
      <c r="C59" s="7">
        <v>8.0212999999999997E-4</v>
      </c>
      <c r="E59" s="3">
        <f ca="1">0.000001*0.0000478181*($I$4*'NADSLO_X-ray'!F59+'X-ray'!$I$6*'NADSLO_X-ray'!G59)-$I$7</f>
        <v>5.4713164197348764E-2</v>
      </c>
      <c r="F59" s="3">
        <f t="shared" ca="1" si="0"/>
        <v>1.3293512525984414</v>
      </c>
    </row>
    <row r="60" spans="1:6" x14ac:dyDescent="0.25">
      <c r="A60" s="4">
        <v>5.1208999999999998E-2</v>
      </c>
      <c r="B60" s="4">
        <v>5.3880999999999998E-2</v>
      </c>
      <c r="C60" s="7">
        <v>7.8762000000000005E-4</v>
      </c>
      <c r="E60" s="3">
        <f ca="1">0.000001*0.0000478181*($I$4*'NADSLO_X-ray'!F60+'X-ray'!$I$6*'NADSLO_X-ray'!G60)-$I$7</f>
        <v>5.346320786214484E-2</v>
      </c>
      <c r="F60" s="3">
        <f t="shared" ca="1" si="0"/>
        <v>0.28137600215649089</v>
      </c>
    </row>
    <row r="61" spans="1:6" x14ac:dyDescent="0.25">
      <c r="A61" s="4">
        <v>5.1920000000000001E-2</v>
      </c>
      <c r="B61" s="4">
        <v>5.1459999999999999E-2</v>
      </c>
      <c r="C61" s="7">
        <v>7.7804999999999997E-4</v>
      </c>
      <c r="E61" s="3">
        <f ca="1">0.000001*0.0000478181*($I$4*'NADSLO_X-ray'!F61+'X-ray'!$I$6*'NADSLO_X-ray'!G61)-$I$7</f>
        <v>5.2213251526940924E-2</v>
      </c>
      <c r="F61" s="3">
        <f t="shared" ca="1" si="0"/>
        <v>0.93727067101964179</v>
      </c>
    </row>
    <row r="62" spans="1:6" x14ac:dyDescent="0.25">
      <c r="A62" s="4">
        <v>5.2631999999999998E-2</v>
      </c>
      <c r="B62" s="4">
        <v>5.185E-2</v>
      </c>
      <c r="C62" s="7">
        <v>7.693E-4</v>
      </c>
      <c r="E62" s="3">
        <f ca="1">0.000001*0.0000478181*($I$4*'NADSLO_X-ray'!F62+'X-ray'!$I$6*'NADSLO_X-ray'!G62)-$I$7</f>
        <v>5.0982559287764899E-2</v>
      </c>
      <c r="F62" s="3">
        <f t="shared" ca="1" si="0"/>
        <v>1.2714173623968561</v>
      </c>
    </row>
    <row r="63" spans="1:6" x14ac:dyDescent="0.25">
      <c r="A63" s="4">
        <v>5.3343000000000002E-2</v>
      </c>
      <c r="B63" s="4">
        <v>4.9306999999999997E-2</v>
      </c>
      <c r="C63" s="7">
        <v>7.5544000000000002E-4</v>
      </c>
      <c r="E63" s="3">
        <f ca="1">0.000001*0.0000478181*($I$4*'NADSLO_X-ray'!F63+'X-ray'!$I$6*'NADSLO_X-ray'!G63)-$I$7</f>
        <v>4.9845835745068914E-2</v>
      </c>
      <c r="F63" s="3">
        <f t="shared" ca="1" si="0"/>
        <v>0.50875986424150488</v>
      </c>
    </row>
    <row r="64" spans="1:6" x14ac:dyDescent="0.25">
      <c r="A64" s="4">
        <v>5.4053999999999998E-2</v>
      </c>
      <c r="B64" s="4">
        <v>4.9693000000000001E-2</v>
      </c>
      <c r="C64" s="7">
        <v>7.5277999999999999E-4</v>
      </c>
      <c r="E64" s="3">
        <f ca="1">0.000001*0.0000478181*($I$4*'NADSLO_X-ray'!F64+'X-ray'!$I$6*'NADSLO_X-ray'!G64)-$I$7</f>
        <v>4.8709112202372937E-2</v>
      </c>
      <c r="F64" s="3">
        <f t="shared" ca="1" si="0"/>
        <v>1.708264062278674</v>
      </c>
    </row>
    <row r="65" spans="1:6" x14ac:dyDescent="0.25">
      <c r="A65" s="4">
        <v>5.4765000000000001E-2</v>
      </c>
      <c r="B65" s="4">
        <v>4.7413999999999998E-2</v>
      </c>
      <c r="C65" s="7">
        <v>7.4215999999999996E-4</v>
      </c>
      <c r="E65" s="3">
        <f ca="1">0.000001*0.0000478181*($I$4*'NADSLO_X-ray'!F65+'X-ray'!$I$6*'NADSLO_X-ray'!G65)-$I$7</f>
        <v>4.7572388659676952E-2</v>
      </c>
      <c r="F65" s="3">
        <f t="shared" ca="1" si="0"/>
        <v>4.5546297679027195E-2</v>
      </c>
    </row>
    <row r="66" spans="1:6" x14ac:dyDescent="0.25">
      <c r="A66" s="4">
        <v>5.5476999999999999E-2</v>
      </c>
      <c r="B66" s="4">
        <v>4.7331999999999999E-2</v>
      </c>
      <c r="C66" s="7">
        <v>7.3180999999999995E-4</v>
      </c>
      <c r="E66" s="3">
        <f ca="1">0.000001*0.0000478181*($I$4*'NADSLO_X-ray'!F66+'X-ray'!$I$6*'NADSLO_X-ray'!G66)-$I$7</f>
        <v>4.6503502382652516E-2</v>
      </c>
      <c r="F66" s="3">
        <f t="shared" ca="1" si="0"/>
        <v>1.281698417601645</v>
      </c>
    </row>
    <row r="67" spans="1:6" x14ac:dyDescent="0.25">
      <c r="A67" s="4">
        <v>5.6188000000000002E-2</v>
      </c>
      <c r="B67" s="4">
        <v>4.5594000000000003E-2</v>
      </c>
      <c r="C67" s="7">
        <v>7.2157000000000005E-4</v>
      </c>
      <c r="E67" s="3">
        <f ca="1">0.000001*0.0000478181*($I$4*'NADSLO_X-ray'!F67+'X-ray'!$I$6*'NADSLO_X-ray'!G67)-$I$7</f>
        <v>4.5470277832483107E-2</v>
      </c>
      <c r="F67" s="3">
        <f t="shared" ca="1" si="0"/>
        <v>2.9399375310295399E-2</v>
      </c>
    </row>
    <row r="68" spans="1:6" x14ac:dyDescent="0.25">
      <c r="A68" s="4">
        <v>5.6898999999999998E-2</v>
      </c>
      <c r="B68" s="4">
        <v>4.4788000000000001E-2</v>
      </c>
      <c r="C68" s="7">
        <v>7.1276E-4</v>
      </c>
      <c r="E68" s="3">
        <f ca="1">0.000001*0.0000478181*($I$4*'NADSLO_X-ray'!F68+'X-ray'!$I$6*'NADSLO_X-ray'!G68)-$I$7</f>
        <v>4.4437053282313704E-2</v>
      </c>
      <c r="F68" s="3">
        <f t="shared" ca="1" si="0"/>
        <v>0.24243523055855604</v>
      </c>
    </row>
    <row r="69" spans="1:6" x14ac:dyDescent="0.25">
      <c r="A69" s="4">
        <v>5.7610000000000001E-2</v>
      </c>
      <c r="B69" s="4">
        <v>4.5662000000000001E-2</v>
      </c>
      <c r="C69" s="7">
        <v>7.0611999999999997E-4</v>
      </c>
      <c r="E69" s="3">
        <f ca="1">0.000001*0.0000478181*($I$4*'NADSLO_X-ray'!F69+'X-ray'!$I$6*'NADSLO_X-ray'!G69)-$I$7</f>
        <v>4.3418665723645729E-2</v>
      </c>
      <c r="F69" s="3">
        <f t="shared" ref="F69:F132" ca="1" si="1">(B69-E69)^2/C69^2</f>
        <v>10.093248341059358</v>
      </c>
    </row>
    <row r="70" spans="1:6" x14ac:dyDescent="0.25">
      <c r="A70" s="4">
        <v>5.8320999999999998E-2</v>
      </c>
      <c r="B70" s="4">
        <v>4.3790999999999997E-2</v>
      </c>
      <c r="C70" s="7">
        <v>6.9751999999999998E-4</v>
      </c>
      <c r="E70" s="3">
        <f ca="1">0.000001*0.0000478181*($I$4*'NADSLO_X-ray'!F70+'X-ray'!$I$6*'NADSLO_X-ray'!G70)-$I$7</f>
        <v>4.2481342091272037E-2</v>
      </c>
      <c r="F70" s="3">
        <f t="shared" ca="1" si="1"/>
        <v>3.5253513786926414</v>
      </c>
    </row>
    <row r="71" spans="1:6" x14ac:dyDescent="0.25">
      <c r="A71" s="4">
        <v>5.9033000000000002E-2</v>
      </c>
      <c r="B71" s="4">
        <v>4.2299000000000003E-2</v>
      </c>
      <c r="C71" s="7">
        <v>6.9003000000000001E-4</v>
      </c>
      <c r="E71" s="3">
        <f ca="1">0.000001*0.0000478181*($I$4*'NADSLO_X-ray'!F71+'X-ray'!$I$6*'NADSLO_X-ray'!G71)-$I$7</f>
        <v>4.1542700141553229E-2</v>
      </c>
      <c r="F71" s="3">
        <f t="shared" ca="1" si="1"/>
        <v>1.2013017032449578</v>
      </c>
    </row>
    <row r="72" spans="1:6" x14ac:dyDescent="0.25">
      <c r="A72" s="4">
        <v>5.9743999999999998E-2</v>
      </c>
      <c r="B72" s="4">
        <v>4.2472999999999997E-2</v>
      </c>
      <c r="C72" s="7">
        <v>6.8501E-4</v>
      </c>
      <c r="E72" s="3">
        <f ca="1">0.000001*0.0000478181*($I$4*'NADSLO_X-ray'!F72+'X-ray'!$I$6*'NADSLO_X-ray'!G72)-$I$7</f>
        <v>4.0605376509179537E-2</v>
      </c>
      <c r="F72" s="3">
        <f t="shared" ca="1" si="1"/>
        <v>7.4333542879584815</v>
      </c>
    </row>
    <row r="73" spans="1:6" x14ac:dyDescent="0.25">
      <c r="A73" s="4">
        <v>6.0455000000000002E-2</v>
      </c>
      <c r="B73" s="4">
        <v>3.9967000000000003E-2</v>
      </c>
      <c r="C73" s="7">
        <v>6.7274999999999995E-4</v>
      </c>
      <c r="E73" s="3">
        <f ca="1">0.000001*0.0000478181*($I$4*'NADSLO_X-ray'!F73+'X-ray'!$I$6*'NADSLO_X-ray'!G73)-$I$7</f>
        <v>3.9724786413435346E-2</v>
      </c>
      <c r="F73" s="3">
        <f t="shared" ca="1" si="1"/>
        <v>0.12962524437531853</v>
      </c>
    </row>
    <row r="74" spans="1:6" x14ac:dyDescent="0.25">
      <c r="A74" s="4">
        <v>6.1165999999999998E-2</v>
      </c>
      <c r="B74" s="4">
        <v>3.9967999999999997E-2</v>
      </c>
      <c r="C74" s="7">
        <v>6.6834999999999996E-4</v>
      </c>
      <c r="E74" s="3">
        <f ca="1">0.000001*0.0000478181*($I$4*'NADSLO_X-ray'!F74+'X-ray'!$I$6*'NADSLO_X-ray'!G74)-$I$7</f>
        <v>3.8876116725113451E-2</v>
      </c>
      <c r="F74" s="3">
        <f t="shared" ca="1" si="1"/>
        <v>2.6689751027946764</v>
      </c>
    </row>
    <row r="75" spans="1:6" x14ac:dyDescent="0.25">
      <c r="A75" s="4">
        <v>6.1878000000000002E-2</v>
      </c>
      <c r="B75" s="4">
        <v>3.7954000000000002E-2</v>
      </c>
      <c r="C75" s="7">
        <v>6.6146E-4</v>
      </c>
      <c r="E75" s="3">
        <f ca="1">0.000001*0.0000478181*($I$4*'NADSLO_X-ray'!F75+'X-ray'!$I$6*'NADSLO_X-ray'!G75)-$I$7</f>
        <v>3.8026253408537936E-2</v>
      </c>
      <c r="F75" s="3">
        <f t="shared" ca="1" si="1"/>
        <v>1.1931897288482466E-2</v>
      </c>
    </row>
    <row r="76" spans="1:6" x14ac:dyDescent="0.25">
      <c r="A76" s="4">
        <v>6.2589000000000006E-2</v>
      </c>
      <c r="B76" s="4">
        <v>3.8358999999999997E-2</v>
      </c>
      <c r="C76" s="7">
        <v>6.5399000000000002E-4</v>
      </c>
      <c r="E76" s="3">
        <f ca="1">0.000001*0.0000478181*($I$4*'NADSLO_X-ray'!F76+'X-ray'!$I$6*'NADSLO_X-ray'!G76)-$I$7</f>
        <v>3.7187693902216032E-2</v>
      </c>
      <c r="F76" s="3">
        <f t="shared" ca="1" si="1"/>
        <v>3.2077358143477874</v>
      </c>
    </row>
    <row r="77" spans="1:6" x14ac:dyDescent="0.25">
      <c r="A77" s="4">
        <v>6.3299999999999995E-2</v>
      </c>
      <c r="B77" s="4">
        <v>3.6981E-2</v>
      </c>
      <c r="C77" s="7">
        <v>6.4137000000000005E-4</v>
      </c>
      <c r="E77" s="3">
        <f ca="1">0.000001*0.0000478181*($I$4*'NADSLO_X-ray'!F77+'X-ray'!$I$6*'NADSLO_X-ray'!G77)-$I$7</f>
        <v>3.6419792072343617E-2</v>
      </c>
      <c r="F77" s="3">
        <f t="shared" ca="1" si="1"/>
        <v>0.76565004175436646</v>
      </c>
    </row>
    <row r="78" spans="1:6" x14ac:dyDescent="0.25">
      <c r="A78" s="4">
        <v>6.4010999999999998E-2</v>
      </c>
      <c r="B78" s="4">
        <v>3.5930999999999998E-2</v>
      </c>
      <c r="C78" s="7">
        <v>6.3637999999999998E-4</v>
      </c>
      <c r="E78" s="3">
        <f ca="1">0.000001*0.0000478181*($I$4*'NADSLO_X-ray'!F78+'X-ray'!$I$6*'NADSLO_X-ray'!G78)-$I$7</f>
        <v>3.5651890242471174E-2</v>
      </c>
      <c r="F78" s="3">
        <f t="shared" ca="1" si="1"/>
        <v>0.19236098592993128</v>
      </c>
    </row>
    <row r="79" spans="1:6" x14ac:dyDescent="0.25">
      <c r="A79" s="4">
        <v>6.4722000000000002E-2</v>
      </c>
      <c r="B79" s="4">
        <v>3.5411999999999999E-2</v>
      </c>
      <c r="C79" s="7">
        <v>6.2695999999999997E-4</v>
      </c>
      <c r="E79" s="3">
        <f ca="1">0.000001*0.0000478181*($I$4*'NADSLO_X-ray'!F79+'X-ray'!$I$6*'NADSLO_X-ray'!G79)-$I$7</f>
        <v>3.4883988412598731E-2</v>
      </c>
      <c r="F79" s="3">
        <f t="shared" ca="1" si="1"/>
        <v>0.7092628931518844</v>
      </c>
    </row>
    <row r="80" spans="1:6" x14ac:dyDescent="0.25">
      <c r="A80" s="4">
        <v>6.5434000000000006E-2</v>
      </c>
      <c r="B80" s="4">
        <v>3.49E-2</v>
      </c>
      <c r="C80" s="7">
        <v>6.2498999999999996E-4</v>
      </c>
      <c r="E80" s="3">
        <f ca="1">0.000001*0.0000478181*($I$4*'NADSLO_X-ray'!F80+'X-ray'!$I$6*'NADSLO_X-ray'!G80)-$I$7</f>
        <v>3.4158764001791707E-2</v>
      </c>
      <c r="F80" s="3">
        <f t="shared" ca="1" si="1"/>
        <v>1.4065878713538011</v>
      </c>
    </row>
    <row r="81" spans="1:6" x14ac:dyDescent="0.25">
      <c r="A81" s="4">
        <v>6.6144999999999995E-2</v>
      </c>
      <c r="B81" s="4">
        <v>3.4678E-2</v>
      </c>
      <c r="C81" s="7">
        <v>6.1883999999999995E-4</v>
      </c>
      <c r="E81" s="3">
        <f ca="1">0.000001*0.0000478181*($I$4*'NADSLO_X-ray'!F81+'X-ray'!$I$6*'NADSLO_X-ray'!G81)-$I$7</f>
        <v>3.3462547763590665E-2</v>
      </c>
      <c r="F81" s="3">
        <f t="shared" ca="1" si="1"/>
        <v>3.8576163985731968</v>
      </c>
    </row>
    <row r="82" spans="1:6" x14ac:dyDescent="0.25">
      <c r="A82" s="4">
        <v>6.6855999999999999E-2</v>
      </c>
      <c r="B82" s="4">
        <v>3.3854000000000002E-2</v>
      </c>
      <c r="C82" s="7">
        <v>6.1481999999999997E-4</v>
      </c>
      <c r="E82" s="3">
        <f ca="1">0.000001*0.0000478181*($I$4*'NADSLO_X-ray'!F82+'X-ray'!$I$6*'NADSLO_X-ray'!G82)-$I$7</f>
        <v>3.2766331525389603E-2</v>
      </c>
      <c r="F82" s="3">
        <f t="shared" ca="1" si="1"/>
        <v>3.1296596362054259</v>
      </c>
    </row>
    <row r="83" spans="1:6" x14ac:dyDescent="0.25">
      <c r="A83" s="4">
        <v>6.7567000000000002E-2</v>
      </c>
      <c r="B83" s="4">
        <v>3.3112000000000003E-2</v>
      </c>
      <c r="C83" s="7">
        <v>6.0981999999999996E-4</v>
      </c>
      <c r="E83" s="3">
        <f ca="1">0.000001*0.0000478181*($I$4*'NADSLO_X-ray'!F83+'X-ray'!$I$6*'NADSLO_X-ray'!G83)-$I$7</f>
        <v>3.2075906248607983E-2</v>
      </c>
      <c r="F83" s="3">
        <f t="shared" ca="1" si="1"/>
        <v>2.8866543333447754</v>
      </c>
    </row>
    <row r="84" spans="1:6" x14ac:dyDescent="0.25">
      <c r="A84" s="4">
        <v>6.8279000000000006E-2</v>
      </c>
      <c r="B84" s="4">
        <v>3.2009999999999997E-2</v>
      </c>
      <c r="C84" s="7">
        <v>6.0218999999999995E-4</v>
      </c>
      <c r="E84" s="3">
        <f ca="1">0.000001*0.0000478181*($I$4*'NADSLO_X-ray'!F84+'X-ray'!$I$6*'NADSLO_X-ray'!G84)-$I$7</f>
        <v>3.1440250572434943E-2</v>
      </c>
      <c r="F84" s="3">
        <f t="shared" ca="1" si="1"/>
        <v>0.89516010052546624</v>
      </c>
    </row>
    <row r="85" spans="1:6" x14ac:dyDescent="0.25">
      <c r="A85" s="4">
        <v>6.8989999999999996E-2</v>
      </c>
      <c r="B85" s="4">
        <v>3.1557000000000002E-2</v>
      </c>
      <c r="C85" s="7">
        <v>5.9650999999999997E-4</v>
      </c>
      <c r="E85" s="3">
        <f ca="1">0.000001*0.0000478181*($I$4*'NADSLO_X-ray'!F85+'X-ray'!$I$6*'NADSLO_X-ray'!G85)-$I$7</f>
        <v>3.0805487671088018E-2</v>
      </c>
      <c r="F85" s="3">
        <f t="shared" ca="1" si="1"/>
        <v>1.5872186661063672</v>
      </c>
    </row>
    <row r="86" spans="1:6" x14ac:dyDescent="0.25">
      <c r="A86" s="4">
        <v>6.9700999999999999E-2</v>
      </c>
      <c r="B86" s="4">
        <v>3.1427999999999998E-2</v>
      </c>
      <c r="C86" s="7">
        <v>5.9228999999999998E-4</v>
      </c>
      <c r="E86" s="3">
        <f ca="1">0.000001*0.0000478181*($I$4*'NADSLO_X-ray'!F86+'X-ray'!$I$6*'NADSLO_X-ray'!G86)-$I$7</f>
        <v>3.0170724769741062E-2</v>
      </c>
      <c r="F86" s="3">
        <f t="shared" ca="1" si="1"/>
        <v>4.506007586806108</v>
      </c>
    </row>
    <row r="87" spans="1:6" x14ac:dyDescent="0.25">
      <c r="A87" s="4">
        <v>7.0412000000000002E-2</v>
      </c>
      <c r="B87" s="4">
        <v>3.0502000000000001E-2</v>
      </c>
      <c r="C87" s="7">
        <v>5.9199999999999997E-4</v>
      </c>
      <c r="E87" s="3">
        <f ca="1">0.000001*0.0000478181*($I$4*'NADSLO_X-ray'!F87+'X-ray'!$I$6*'NADSLO_X-ray'!G87)-$I$7</f>
        <v>2.9565417900483938E-2</v>
      </c>
      <c r="F87" s="3">
        <f t="shared" ca="1" si="1"/>
        <v>2.5029276306094723</v>
      </c>
    </row>
    <row r="88" spans="1:6" x14ac:dyDescent="0.25">
      <c r="A88" s="4">
        <v>7.1123000000000006E-2</v>
      </c>
      <c r="B88" s="4">
        <v>3.0457000000000001E-2</v>
      </c>
      <c r="C88" s="7">
        <v>5.8343000000000002E-4</v>
      </c>
      <c r="E88" s="3">
        <f ca="1">0.000001*0.0000478181*($I$4*'NADSLO_X-ray'!F88+'X-ray'!$I$6*'NADSLO_X-ray'!G88)-$I$7</f>
        <v>2.8981488103058995E-2</v>
      </c>
      <c r="F88" s="3">
        <f t="shared" ca="1" si="1"/>
        <v>6.3959920823717491</v>
      </c>
    </row>
    <row r="89" spans="1:6" x14ac:dyDescent="0.25">
      <c r="A89" s="4">
        <v>7.1834999999999996E-2</v>
      </c>
      <c r="B89" s="4">
        <v>3.0169000000000001E-2</v>
      </c>
      <c r="C89" s="7">
        <v>5.7896E-4</v>
      </c>
      <c r="E89" s="3">
        <f ca="1">0.000001*0.0000478181*($I$4*'NADSLO_X-ray'!F89+'X-ray'!$I$6*'NADSLO_X-ray'!G89)-$I$7</f>
        <v>2.8396737026031481E-2</v>
      </c>
      <c r="F89" s="3">
        <f t="shared" ca="1" si="1"/>
        <v>9.3704232832903784</v>
      </c>
    </row>
    <row r="90" spans="1:6" x14ac:dyDescent="0.25">
      <c r="A90" s="4">
        <v>7.2545999999999999E-2</v>
      </c>
      <c r="B90" s="4">
        <v>2.9548999999999999E-2</v>
      </c>
      <c r="C90" s="7">
        <v>5.6851000000000004E-4</v>
      </c>
      <c r="E90" s="3">
        <f ca="1">0.000001*0.0000478181*($I$4*'NADSLO_X-ray'!F90+'X-ray'!$I$6*'NADSLO_X-ray'!G90)-$I$7</f>
        <v>2.7815438824669664E-2</v>
      </c>
      <c r="F90" s="3">
        <f t="shared" ca="1" si="1"/>
        <v>9.298269455282913</v>
      </c>
    </row>
    <row r="91" spans="1:6" x14ac:dyDescent="0.25">
      <c r="A91" s="4">
        <v>7.3257000000000003E-2</v>
      </c>
      <c r="B91" s="4">
        <v>2.8228E-2</v>
      </c>
      <c r="C91" s="7">
        <v>5.6957000000000004E-4</v>
      </c>
      <c r="E91" s="3">
        <f ca="1">0.000001*0.0000478181*($I$4*'NADSLO_X-ray'!F91+'X-ray'!$I$6*'NADSLO_X-ray'!G91)-$I$7</f>
        <v>2.7272184349003342E-2</v>
      </c>
      <c r="F91" s="3">
        <f t="shared" ca="1" si="1"/>
        <v>2.8161388403990677</v>
      </c>
    </row>
    <row r="92" spans="1:6" x14ac:dyDescent="0.25">
      <c r="A92" s="4">
        <v>7.3968000000000006E-2</v>
      </c>
      <c r="B92" s="4">
        <v>2.7789000000000001E-2</v>
      </c>
      <c r="C92" s="7">
        <v>5.6298000000000003E-4</v>
      </c>
      <c r="E92" s="3">
        <f ca="1">0.000001*0.0000478181*($I$4*'NADSLO_X-ray'!F92+'X-ray'!$I$6*'NADSLO_X-ray'!G92)-$I$7</f>
        <v>2.6728929873337012E-2</v>
      </c>
      <c r="F92" s="3">
        <f t="shared" ca="1" si="1"/>
        <v>3.5455470968633773</v>
      </c>
    </row>
    <row r="93" spans="1:6" x14ac:dyDescent="0.25">
      <c r="A93" s="4">
        <v>7.4678999999999995E-2</v>
      </c>
      <c r="B93" s="4">
        <v>2.7935999999999999E-2</v>
      </c>
      <c r="C93" s="7">
        <v>5.5816000000000004E-4</v>
      </c>
      <c r="E93" s="3">
        <f ca="1">0.000001*0.0000478181*($I$4*'NADSLO_X-ray'!F93+'X-ray'!$I$6*'NADSLO_X-ray'!G93)-$I$7</f>
        <v>2.6185675397670694E-2</v>
      </c>
      <c r="F93" s="3">
        <f t="shared" ca="1" si="1"/>
        <v>9.8337638420088958</v>
      </c>
    </row>
    <row r="94" spans="1:6" x14ac:dyDescent="0.25">
      <c r="A94" s="4">
        <v>7.5391E-2</v>
      </c>
      <c r="B94" s="4">
        <v>2.649E-2</v>
      </c>
      <c r="C94" s="7">
        <v>5.5265999999999996E-4</v>
      </c>
      <c r="E94" s="3">
        <f ca="1">0.000001*0.0000478181*($I$4*'NADSLO_X-ray'!F94+'X-ray'!$I$6*'NADSLO_X-ray'!G94)-$I$7</f>
        <v>2.5659268831795538E-2</v>
      </c>
      <c r="F94" s="3">
        <f t="shared" ca="1" si="1"/>
        <v>2.2594614956833778</v>
      </c>
    </row>
    <row r="95" spans="1:6" x14ac:dyDescent="0.25">
      <c r="A95" s="4">
        <v>7.6102000000000003E-2</v>
      </c>
      <c r="B95" s="4">
        <v>2.6759999999999999E-2</v>
      </c>
      <c r="C95" s="7">
        <v>5.4635999999999997E-4</v>
      </c>
      <c r="E95" s="3">
        <f ca="1">0.000001*0.0000478181*($I$4*'NADSLO_X-ray'!F95+'X-ray'!$I$6*'NADSLO_X-ray'!G95)-$I$7</f>
        <v>2.5148040234229445E-2</v>
      </c>
      <c r="F95" s="3">
        <f t="shared" ca="1" si="1"/>
        <v>8.7046357523088975</v>
      </c>
    </row>
    <row r="96" spans="1:6" x14ac:dyDescent="0.25">
      <c r="A96" s="4">
        <v>7.6813000000000006E-2</v>
      </c>
      <c r="B96" s="4">
        <v>2.6012E-2</v>
      </c>
      <c r="C96" s="7">
        <v>5.4401000000000004E-4</v>
      </c>
      <c r="E96" s="3">
        <f ca="1">0.000001*0.0000478181*($I$4*'NADSLO_X-ray'!F96+'X-ray'!$I$6*'NADSLO_X-ray'!G96)-$I$7</f>
        <v>2.4636811636663352E-2</v>
      </c>
      <c r="F96" s="3">
        <f t="shared" ca="1" si="1"/>
        <v>6.3901435082455169</v>
      </c>
    </row>
    <row r="97" spans="1:6" x14ac:dyDescent="0.25">
      <c r="A97" s="4">
        <v>7.7523999999999996E-2</v>
      </c>
      <c r="B97" s="4">
        <v>2.5035000000000002E-2</v>
      </c>
      <c r="C97" s="7">
        <v>5.3722999999999998E-4</v>
      </c>
      <c r="E97" s="3">
        <f ca="1">0.000001*0.0000478181*($I$4*'NADSLO_X-ray'!F97+'X-ray'!$I$6*'NADSLO_X-ray'!G97)-$I$7</f>
        <v>2.4126447927027127E-2</v>
      </c>
      <c r="F97" s="3">
        <f t="shared" ca="1" si="1"/>
        <v>2.8600862765855584</v>
      </c>
    </row>
    <row r="98" spans="1:6" x14ac:dyDescent="0.25">
      <c r="A98" s="4">
        <v>7.8236E-2</v>
      </c>
      <c r="B98" s="4">
        <v>2.3889000000000001E-2</v>
      </c>
      <c r="C98" s="7">
        <v>5.3335000000000003E-4</v>
      </c>
      <c r="E98" s="3">
        <f ca="1">0.000001*0.0000478181*($I$4*'NADSLO_X-ray'!F98+'X-ray'!$I$6*'NADSLO_X-ray'!G98)-$I$7</f>
        <v>2.3640158643816748E-2</v>
      </c>
      <c r="F98" s="3">
        <f t="shared" ca="1" si="1"/>
        <v>0.21768099821100292</v>
      </c>
    </row>
    <row r="99" spans="1:6" x14ac:dyDescent="0.25">
      <c r="A99" s="4">
        <v>7.8947000000000003E-2</v>
      </c>
      <c r="B99" s="4">
        <v>2.4187E-2</v>
      </c>
      <c r="C99" s="7">
        <v>5.2924999999999999E-4</v>
      </c>
      <c r="E99" s="3">
        <f ca="1">0.000001*0.0000478181*($I$4*'NADSLO_X-ray'!F99+'X-ray'!$I$6*'NADSLO_X-ray'!G99)-$I$7</f>
        <v>2.315455235117268E-2</v>
      </c>
      <c r="F99" s="3">
        <f t="shared" ca="1" si="1"/>
        <v>3.8055229537580582</v>
      </c>
    </row>
    <row r="100" spans="1:6" x14ac:dyDescent="0.25">
      <c r="A100" s="4">
        <v>7.9658000000000007E-2</v>
      </c>
      <c r="B100" s="4">
        <v>2.3583E-2</v>
      </c>
      <c r="C100" s="7">
        <v>5.2329999999999998E-4</v>
      </c>
      <c r="E100" s="3">
        <f ca="1">0.000001*0.0000478181*($I$4*'NADSLO_X-ray'!F100+'X-ray'!$I$6*'NADSLO_X-ray'!G100)-$I$7</f>
        <v>2.2668946058528611E-2</v>
      </c>
      <c r="F100" s="3">
        <f t="shared" ca="1" si="1"/>
        <v>3.0509998193467083</v>
      </c>
    </row>
    <row r="101" spans="1:6" x14ac:dyDescent="0.25">
      <c r="A101" s="4">
        <v>8.0368999999999996E-2</v>
      </c>
      <c r="B101" s="4">
        <v>2.3823E-2</v>
      </c>
      <c r="C101" s="7">
        <v>5.2092999999999996E-4</v>
      </c>
      <c r="E101" s="3">
        <f ca="1">0.000001*0.0000478181*($I$4*'NADSLO_X-ray'!F101+'X-ray'!$I$6*'NADSLO_X-ray'!G101)-$I$7</f>
        <v>2.2194667563552477E-2</v>
      </c>
      <c r="F101" s="3">
        <f t="shared" ca="1" si="1"/>
        <v>9.7707389576743413</v>
      </c>
    </row>
    <row r="102" spans="1:6" x14ac:dyDescent="0.25">
      <c r="A102" s="4">
        <v>8.1079999999999999E-2</v>
      </c>
      <c r="B102" s="4">
        <v>2.2834E-2</v>
      </c>
      <c r="C102" s="7">
        <v>5.1818999999999997E-4</v>
      </c>
      <c r="E102" s="3">
        <f ca="1">0.000001*0.0000478181*($I$4*'NADSLO_X-ray'!F102+'X-ray'!$I$6*'NADSLO_X-ray'!G102)-$I$7</f>
        <v>2.1730888003000264E-2</v>
      </c>
      <c r="F102" s="3">
        <f t="shared" ca="1" si="1"/>
        <v>4.5317000882701457</v>
      </c>
    </row>
    <row r="103" spans="1:6" x14ac:dyDescent="0.25">
      <c r="A103" s="4">
        <v>8.1792000000000004E-2</v>
      </c>
      <c r="B103" s="4">
        <v>2.1988000000000001E-2</v>
      </c>
      <c r="C103" s="7">
        <v>5.1161999999999996E-4</v>
      </c>
      <c r="E103" s="3">
        <f ca="1">0.000001*0.0000478181*($I$4*'NADSLO_X-ray'!F103+'X-ray'!$I$6*'NADSLO_X-ray'!G103)-$I$7</f>
        <v>2.1266456150520412E-2</v>
      </c>
      <c r="F103" s="3">
        <f t="shared" ca="1" si="1"/>
        <v>1.9889800698772135</v>
      </c>
    </row>
    <row r="104" spans="1:6" x14ac:dyDescent="0.25">
      <c r="A104" s="4">
        <v>8.2503000000000007E-2</v>
      </c>
      <c r="B104" s="4">
        <v>2.1776E-2</v>
      </c>
      <c r="C104" s="7">
        <v>5.0723999999999995E-4</v>
      </c>
      <c r="E104" s="3">
        <f ca="1">0.000001*0.0000478181*($I$4*'NADSLO_X-ray'!F104+'X-ray'!$I$6*'NADSLO_X-ray'!G104)-$I$7</f>
        <v>2.0802763608117725E-2</v>
      </c>
      <c r="F104" s="3">
        <f t="shared" ca="1" si="1"/>
        <v>3.6813718931918897</v>
      </c>
    </row>
    <row r="105" spans="1:6" x14ac:dyDescent="0.25">
      <c r="A105" s="4">
        <v>8.3213999999999996E-2</v>
      </c>
      <c r="B105" s="4">
        <v>2.1326999999999999E-2</v>
      </c>
      <c r="C105" s="7">
        <v>5.0219000000000001E-4</v>
      </c>
      <c r="E105" s="3">
        <f ca="1">0.000001*0.0000478181*($I$4*'NADSLO_X-ray'!F105+'X-ray'!$I$6*'NADSLO_X-ray'!G105)-$I$7</f>
        <v>2.0359607349002783E-2</v>
      </c>
      <c r="F105" s="3">
        <f t="shared" ca="1" si="1"/>
        <v>3.710816224900765</v>
      </c>
    </row>
    <row r="106" spans="1:6" x14ac:dyDescent="0.25">
      <c r="A106" s="4">
        <v>8.3925E-2</v>
      </c>
      <c r="B106" s="4">
        <v>1.9824000000000001E-2</v>
      </c>
      <c r="C106" s="7">
        <v>4.9835999999999999E-4</v>
      </c>
      <c r="E106" s="3">
        <f ca="1">0.000001*0.0000478181*($I$4*'NADSLO_X-ray'!F106+'X-ray'!$I$6*'NADSLO_X-ray'!G106)-$I$7</f>
        <v>1.9916451089887825E-2</v>
      </c>
      <c r="F106" s="3">
        <f t="shared" ca="1" si="1"/>
        <v>3.441420301580745E-2</v>
      </c>
    </row>
    <row r="107" spans="1:6" x14ac:dyDescent="0.25">
      <c r="A107" s="4">
        <v>8.4636000000000003E-2</v>
      </c>
      <c r="B107" s="4">
        <v>2.0797E-2</v>
      </c>
      <c r="C107" s="7">
        <v>4.9481999999999998E-4</v>
      </c>
      <c r="E107" s="3">
        <f ca="1">0.000001*0.0000478181*($I$4*'NADSLO_X-ray'!F107+'X-ray'!$I$6*'NADSLO_X-ray'!G107)-$I$7</f>
        <v>1.9473294830772866E-2</v>
      </c>
      <c r="F107" s="3">
        <f t="shared" ca="1" si="1"/>
        <v>7.1562917839840292</v>
      </c>
    </row>
    <row r="108" spans="1:6" x14ac:dyDescent="0.25">
      <c r="A108" s="4">
        <v>8.5347999999999993E-2</v>
      </c>
      <c r="B108" s="4">
        <v>2.0527E-2</v>
      </c>
      <c r="C108" s="7">
        <v>4.9244999999999996E-4</v>
      </c>
      <c r="E108" s="3">
        <f ca="1">0.000001*0.0000478181*($I$4*'NADSLO_X-ray'!F108+'X-ray'!$I$6*'NADSLO_X-ray'!G108)-$I$7</f>
        <v>1.9040078528652554E-2</v>
      </c>
      <c r="F108" s="3">
        <f t="shared" ca="1" si="1"/>
        <v>9.1169963719049871</v>
      </c>
    </row>
    <row r="109" spans="1:6" x14ac:dyDescent="0.25">
      <c r="A109" s="4">
        <v>8.6058999999999997E-2</v>
      </c>
      <c r="B109" s="4">
        <v>2.0070000000000001E-2</v>
      </c>
      <c r="C109" s="7">
        <v>4.9050999999999999E-4</v>
      </c>
      <c r="E109" s="3">
        <f ca="1">0.000001*0.0000478181*($I$4*'NADSLO_X-ray'!F109+'X-ray'!$I$6*'NADSLO_X-ray'!G109)-$I$7</f>
        <v>1.8618504067475249E-2</v>
      </c>
      <c r="F109" s="3">
        <f t="shared" ca="1" si="1"/>
        <v>8.7566081291095266</v>
      </c>
    </row>
    <row r="110" spans="1:6" x14ac:dyDescent="0.25">
      <c r="A110" s="4">
        <v>8.677E-2</v>
      </c>
      <c r="B110" s="4">
        <v>1.9102000000000001E-2</v>
      </c>
      <c r="C110" s="7">
        <v>4.8575000000000002E-4</v>
      </c>
      <c r="E110" s="3">
        <f ca="1">0.000001*0.0000478181*($I$4*'NADSLO_X-ray'!F110+'X-ray'!$I$6*'NADSLO_X-ray'!G110)-$I$7</f>
        <v>1.8196929606297943E-2</v>
      </c>
      <c r="F110" s="3">
        <f t="shared" ca="1" si="1"/>
        <v>3.471675293708036</v>
      </c>
    </row>
    <row r="111" spans="1:6" x14ac:dyDescent="0.25">
      <c r="A111" s="4">
        <v>8.7481000000000003E-2</v>
      </c>
      <c r="B111" s="4">
        <v>1.9179999999999999E-2</v>
      </c>
      <c r="C111" s="7">
        <v>4.8114000000000002E-4</v>
      </c>
      <c r="E111" s="3">
        <f ca="1">0.000001*0.0000478181*($I$4*'NADSLO_X-ray'!F111+'X-ray'!$I$6*'NADSLO_X-ray'!G111)-$I$7</f>
        <v>1.7775355145120634E-2</v>
      </c>
      <c r="F111" s="3">
        <f t="shared" ca="1" si="1"/>
        <v>8.5229538680340688</v>
      </c>
    </row>
    <row r="112" spans="1:6" x14ac:dyDescent="0.25">
      <c r="A112" s="4">
        <v>8.8192000000000006E-2</v>
      </c>
      <c r="B112" s="4">
        <v>1.7922E-2</v>
      </c>
      <c r="C112" s="7">
        <v>4.7606999999999999E-4</v>
      </c>
      <c r="E112" s="3">
        <f ca="1">0.000001*0.0000478181*($I$4*'NADSLO_X-ray'!F112+'X-ray'!$I$6*'NADSLO_X-ray'!G112)-$I$7</f>
        <v>1.73770740981555E-2</v>
      </c>
      <c r="F112" s="3">
        <f t="shared" ca="1" si="1"/>
        <v>1.3101869625288762</v>
      </c>
    </row>
    <row r="113" spans="1:6" x14ac:dyDescent="0.25">
      <c r="A113" s="4">
        <v>8.8903999999999997E-2</v>
      </c>
      <c r="B113" s="4">
        <v>1.6979999999999999E-2</v>
      </c>
      <c r="C113" s="7">
        <v>4.7034000000000003E-4</v>
      </c>
      <c r="E113" s="3">
        <f ca="1">0.000001*0.0000478181*($I$4*'NADSLO_X-ray'!F113+'X-ray'!$I$6*'NADSLO_X-ray'!G113)-$I$7</f>
        <v>1.6978873339522683E-2</v>
      </c>
      <c r="F113" s="3">
        <f t="shared" ca="1" si="1"/>
        <v>5.7380230677118955E-6</v>
      </c>
    </row>
    <row r="114" spans="1:6" x14ac:dyDescent="0.25">
      <c r="A114" s="4">
        <v>8.9615E-2</v>
      </c>
      <c r="B114" s="4">
        <v>1.7328E-2</v>
      </c>
      <c r="C114" s="7">
        <v>4.6610999999999999E-4</v>
      </c>
      <c r="E114" s="3">
        <f ca="1">0.000001*0.0000478181*($I$4*'NADSLO_X-ray'!F114+'X-ray'!$I$6*'NADSLO_X-ray'!G114)-$I$7</f>
        <v>1.6581231851618274E-2</v>
      </c>
      <c r="F114" s="3">
        <f t="shared" ca="1" si="1"/>
        <v>2.566815959065714</v>
      </c>
    </row>
    <row r="115" spans="1:6" x14ac:dyDescent="0.25">
      <c r="A115" s="4">
        <v>9.0326000000000004E-2</v>
      </c>
      <c r="B115" s="4">
        <v>1.6983000000000002E-2</v>
      </c>
      <c r="C115" s="7">
        <v>4.6799E-4</v>
      </c>
      <c r="E115" s="3">
        <f ca="1">0.000001*0.0000478181*($I$4*'NADSLO_X-ray'!F115+'X-ray'!$I$6*'NADSLO_X-ray'!G115)-$I$7</f>
        <v>1.6195891064999884E-2</v>
      </c>
      <c r="F115" s="3">
        <f t="shared" ca="1" si="1"/>
        <v>2.8287628410326469</v>
      </c>
    </row>
    <row r="116" spans="1:6" x14ac:dyDescent="0.25">
      <c r="A116" s="4">
        <v>9.1037000000000007E-2</v>
      </c>
      <c r="B116" s="4">
        <v>1.7035000000000002E-2</v>
      </c>
      <c r="C116" s="7">
        <v>4.6760999999999998E-4</v>
      </c>
      <c r="E116" s="3">
        <f ca="1">0.000001*0.0000478181*($I$4*'NADSLO_X-ray'!F116+'X-ray'!$I$6*'NADSLO_X-ray'!G116)-$I$7</f>
        <v>1.5825077180207016E-2</v>
      </c>
      <c r="F116" s="3">
        <f t="shared" ca="1" si="1"/>
        <v>6.6949564360542819</v>
      </c>
    </row>
    <row r="117" spans="1:6" x14ac:dyDescent="0.25">
      <c r="A117" s="4">
        <v>9.1747999999999996E-2</v>
      </c>
      <c r="B117" s="4">
        <v>1.5896E-2</v>
      </c>
      <c r="C117" s="7">
        <v>4.6139E-4</v>
      </c>
      <c r="E117" s="3">
        <f ca="1">0.000001*0.0000478181*($I$4*'NADSLO_X-ray'!F117+'X-ray'!$I$6*'NADSLO_X-ray'!G117)-$I$7</f>
        <v>1.5454263295414158E-2</v>
      </c>
      <c r="F117" s="3">
        <f t="shared" ca="1" si="1"/>
        <v>0.9166227222795239</v>
      </c>
    </row>
    <row r="118" spans="1:6" x14ac:dyDescent="0.25">
      <c r="A118" s="4">
        <v>9.2460000000000001E-2</v>
      </c>
      <c r="B118" s="4">
        <v>1.5587E-2</v>
      </c>
      <c r="C118" s="7">
        <v>4.5673000000000003E-4</v>
      </c>
      <c r="E118" s="3">
        <f ca="1">0.000001*0.0000478181*($I$4*'NADSLO_X-ray'!F118+'X-ray'!$I$6*'NADSLO_X-ray'!G118)-$I$7</f>
        <v>1.5082927872105413E-2</v>
      </c>
      <c r="F118" s="3">
        <f t="shared" ca="1" si="1"/>
        <v>1.2180532945626921</v>
      </c>
    </row>
    <row r="119" spans="1:6" x14ac:dyDescent="0.25">
      <c r="A119" s="4">
        <v>9.3171000000000004E-2</v>
      </c>
      <c r="B119" s="4">
        <v>1.5679999999999999E-2</v>
      </c>
      <c r="C119" s="7">
        <v>4.5354999999999999E-4</v>
      </c>
      <c r="E119" s="3">
        <f ca="1">0.000001*0.0000478181*($I$4*'NADSLO_X-ray'!F119+'X-ray'!$I$6*'NADSLO_X-ray'!G119)-$I$7</f>
        <v>1.4739802479594421E-2</v>
      </c>
      <c r="F119" s="3">
        <f t="shared" ca="1" si="1"/>
        <v>4.2972226919848424</v>
      </c>
    </row>
    <row r="120" spans="1:6" x14ac:dyDescent="0.25">
      <c r="A120" s="4">
        <v>9.3881999999999993E-2</v>
      </c>
      <c r="B120" s="4">
        <v>1.5183E-2</v>
      </c>
      <c r="C120" s="7">
        <v>4.4925E-4</v>
      </c>
      <c r="E120" s="3">
        <f ca="1">0.000001*0.0000478181*($I$4*'NADSLO_X-ray'!F120+'X-ray'!$I$6*'NADSLO_X-ray'!G120)-$I$7</f>
        <v>1.4398327667845393E-2</v>
      </c>
      <c r="F120" s="3">
        <f t="shared" ca="1" si="1"/>
        <v>3.0507070621886716</v>
      </c>
    </row>
    <row r="121" spans="1:6" x14ac:dyDescent="0.25">
      <c r="A121" s="4">
        <v>9.4592999999999997E-2</v>
      </c>
      <c r="B121" s="4">
        <v>1.4791E-2</v>
      </c>
      <c r="C121" s="7">
        <v>4.4767E-4</v>
      </c>
      <c r="E121" s="3">
        <f ca="1">0.000001*0.0000478181*($I$4*'NADSLO_X-ray'!F121+'X-ray'!$I$6*'NADSLO_X-ray'!G121)-$I$7</f>
        <v>1.4056852856096367E-2</v>
      </c>
      <c r="F121" s="3">
        <f t="shared" ca="1" si="1"/>
        <v>2.6893680663042292</v>
      </c>
    </row>
    <row r="122" spans="1:6" x14ac:dyDescent="0.25">
      <c r="A122" s="4">
        <v>9.5304E-2</v>
      </c>
      <c r="B122" s="4">
        <v>1.4607E-2</v>
      </c>
      <c r="C122" s="7">
        <v>4.4462000000000001E-4</v>
      </c>
      <c r="E122" s="3">
        <f ca="1">0.000001*0.0000478181*($I$4*'NADSLO_X-ray'!F122+'X-ray'!$I$6*'NADSLO_X-ray'!G122)-$I$7</f>
        <v>1.3728523667017684E-2</v>
      </c>
      <c r="F122" s="3">
        <f t="shared" ca="1" si="1"/>
        <v>3.9037513071604644</v>
      </c>
    </row>
    <row r="123" spans="1:6" x14ac:dyDescent="0.25">
      <c r="A123" s="4">
        <v>9.6016000000000004E-2</v>
      </c>
      <c r="B123" s="4">
        <v>1.4567999999999999E-2</v>
      </c>
      <c r="C123" s="7">
        <v>4.4233E-4</v>
      </c>
      <c r="E123" s="3">
        <f ca="1">0.000001*0.0000478181*($I$4*'NADSLO_X-ray'!F123+'X-ray'!$I$6*'NADSLO_X-ray'!G123)-$I$7</f>
        <v>1.341735701331551E-2</v>
      </c>
      <c r="F123" s="3">
        <f t="shared" ca="1" si="1"/>
        <v>6.7668788108678859</v>
      </c>
    </row>
    <row r="124" spans="1:6" x14ac:dyDescent="0.25">
      <c r="A124" s="4">
        <v>9.6726999999999994E-2</v>
      </c>
      <c r="B124" s="4">
        <v>1.3091999999999999E-2</v>
      </c>
      <c r="C124" s="7">
        <v>4.4057999999999999E-4</v>
      </c>
      <c r="E124" s="3">
        <f ca="1">0.000001*0.0000478181*($I$4*'NADSLO_X-ray'!F124+'X-ray'!$I$6*'NADSLO_X-ray'!G124)-$I$7</f>
        <v>1.3106627391430337E-2</v>
      </c>
      <c r="F124" s="3">
        <f t="shared" ca="1" si="1"/>
        <v>1.1022604108585036E-3</v>
      </c>
    </row>
    <row r="125" spans="1:6" x14ac:dyDescent="0.25">
      <c r="A125" s="4">
        <v>9.7437999999999997E-2</v>
      </c>
      <c r="B125" s="4">
        <v>1.3077E-2</v>
      </c>
      <c r="C125" s="7">
        <v>4.3661999999999998E-4</v>
      </c>
      <c r="E125" s="3">
        <f ca="1">0.000001*0.0000478181*($I$4*'NADSLO_X-ray'!F125+'X-ray'!$I$6*'NADSLO_X-ray'!G125)-$I$7</f>
        <v>1.2795897769545166E-2</v>
      </c>
      <c r="F125" s="3">
        <f t="shared" ca="1" si="1"/>
        <v>0.41449694368332096</v>
      </c>
    </row>
    <row r="126" spans="1:6" x14ac:dyDescent="0.25">
      <c r="A126" s="4">
        <v>9.8149E-2</v>
      </c>
      <c r="B126" s="4">
        <v>1.3298000000000001E-2</v>
      </c>
      <c r="C126" s="7">
        <v>4.3355999999999999E-4</v>
      </c>
      <c r="E126" s="3">
        <f ca="1">0.000001*0.0000478181*($I$4*'NADSLO_X-ray'!F126+'X-ray'!$I$6*'NADSLO_X-ray'!G126)-$I$7</f>
        <v>1.2513228257162142E-2</v>
      </c>
      <c r="F126" s="3">
        <f t="shared" ca="1" si="1"/>
        <v>3.276334982239669</v>
      </c>
    </row>
    <row r="127" spans="1:6" x14ac:dyDescent="0.25">
      <c r="A127" s="4">
        <v>9.8860000000000003E-2</v>
      </c>
      <c r="B127" s="4">
        <v>1.2879E-2</v>
      </c>
      <c r="C127" s="7">
        <v>4.2987E-4</v>
      </c>
      <c r="E127" s="3">
        <f ca="1">0.000001*0.0000478181*($I$4*'NADSLO_X-ray'!F127+'X-ray'!$I$6*'NADSLO_X-ray'!G127)-$I$7</f>
        <v>1.2233239371572863E-2</v>
      </c>
      <c r="F127" s="3">
        <f t="shared" ca="1" si="1"/>
        <v>2.2566741333527696</v>
      </c>
    </row>
    <row r="128" spans="1:6" x14ac:dyDescent="0.25">
      <c r="A128" s="4">
        <v>9.9571999999999994E-2</v>
      </c>
      <c r="B128" s="4">
        <v>1.2348E-2</v>
      </c>
      <c r="C128" s="7">
        <v>4.2998E-4</v>
      </c>
      <c r="E128" s="3">
        <f ca="1">0.000001*0.0000478181*($I$4*'NADSLO_X-ray'!F128+'X-ray'!$I$6*'NADSLO_X-ray'!G128)-$I$7</f>
        <v>1.1952856690082619E-2</v>
      </c>
      <c r="F128" s="3">
        <f t="shared" ca="1" si="1"/>
        <v>0.84452547794955968</v>
      </c>
    </row>
    <row r="129" spans="1:6" x14ac:dyDescent="0.25">
      <c r="A129" s="4">
        <v>0.10027999999999999</v>
      </c>
      <c r="B129" s="4">
        <v>1.2331999999999999E-2</v>
      </c>
      <c r="C129" s="7">
        <v>4.2580999999999999E-4</v>
      </c>
      <c r="E129" s="3">
        <f ca="1">0.000001*0.0000478181*($I$4*'NADSLO_X-ray'!F129+'X-ray'!$I$6*'NADSLO_X-ray'!G129)-$I$7</f>
        <v>1.1685539430971691E-2</v>
      </c>
      <c r="F129" s="3">
        <f t="shared" ca="1" si="1"/>
        <v>2.3049014831357924</v>
      </c>
    </row>
    <row r="130" spans="1:6" x14ac:dyDescent="0.25">
      <c r="A130" s="4">
        <v>0.10099</v>
      </c>
      <c r="B130" s="4">
        <v>1.1695000000000001E-2</v>
      </c>
      <c r="C130" s="7">
        <v>4.2192999999999999E-4</v>
      </c>
      <c r="E130" s="3">
        <f ca="1">0.000001*0.0000478181*($I$4*'NADSLO_X-ray'!F130+'X-ray'!$I$6*'NADSLO_X-ray'!G130)-$I$7</f>
        <v>1.143508030389251E-2</v>
      </c>
      <c r="F130" s="3">
        <f t="shared" ca="1" si="1"/>
        <v>0.37948758277841604</v>
      </c>
    </row>
    <row r="131" spans="1:6" x14ac:dyDescent="0.25">
      <c r="A131" s="4">
        <v>0.10170999999999999</v>
      </c>
      <c r="B131" s="4">
        <v>1.1013999999999999E-2</v>
      </c>
      <c r="C131" s="7">
        <v>4.1839999999999998E-4</v>
      </c>
      <c r="E131" s="3">
        <f ca="1">0.000001*0.0000478181*($I$4*'NADSLO_X-ray'!F131+'X-ray'!$I$6*'NADSLO_X-ray'!G131)-$I$7</f>
        <v>1.1181093583474192E-2</v>
      </c>
      <c r="F131" s="3">
        <f t="shared" ca="1" si="1"/>
        <v>0.15949100482859563</v>
      </c>
    </row>
    <row r="132" spans="1:6" x14ac:dyDescent="0.25">
      <c r="A132" s="4">
        <v>0.10242</v>
      </c>
      <c r="B132" s="4">
        <v>1.1457E-2</v>
      </c>
      <c r="C132" s="7">
        <v>4.2009000000000003E-4</v>
      </c>
      <c r="E132" s="3">
        <f ca="1">0.000001*0.0000478181*($I$4*'NADSLO_X-ray'!F132+'X-ray'!$I$6*'NADSLO_X-ray'!G132)-$I$7</f>
        <v>1.0930634456395015E-2</v>
      </c>
      <c r="F132" s="3">
        <f t="shared" ca="1" si="1"/>
        <v>1.5699658920431345</v>
      </c>
    </row>
    <row r="133" spans="1:6" x14ac:dyDescent="0.25">
      <c r="A133" s="4">
        <v>0.10313</v>
      </c>
      <c r="B133" s="4">
        <v>1.1244000000000001E-2</v>
      </c>
      <c r="C133" s="7">
        <v>4.1513999999999999E-4</v>
      </c>
      <c r="E133" s="3">
        <f ca="1">0.000001*0.0000478181*($I$4*'NADSLO_X-ray'!F133+'X-ray'!$I$6*'NADSLO_X-ray'!G133)-$I$7</f>
        <v>1.0703413797437554E-2</v>
      </c>
      <c r="F133" s="3">
        <f t="shared" ref="F133:F196" ca="1" si="2">(B133-E133)^2/C133^2</f>
        <v>1.6956677170972443</v>
      </c>
    </row>
    <row r="134" spans="1:6" x14ac:dyDescent="0.25">
      <c r="A134" s="4">
        <v>0.10384</v>
      </c>
      <c r="B134" s="4">
        <v>1.0957E-2</v>
      </c>
      <c r="C134" s="7">
        <v>4.1297000000000003E-4</v>
      </c>
      <c r="E134" s="3">
        <f ca="1">0.000001*0.0000478181*($I$4*'NADSLO_X-ray'!F134+'X-ray'!$I$6*'NADSLO_X-ray'!G134)-$I$7</f>
        <v>1.0479144055066976E-2</v>
      </c>
      <c r="F134" s="3">
        <f t="shared" ca="1" si="2"/>
        <v>1.3389272465686504</v>
      </c>
    </row>
    <row r="135" spans="1:6" x14ac:dyDescent="0.25">
      <c r="A135" s="4">
        <v>0.10455</v>
      </c>
      <c r="B135" s="4">
        <v>1.0954999999999999E-2</v>
      </c>
      <c r="C135" s="7">
        <v>4.1014000000000003E-4</v>
      </c>
      <c r="E135" s="3">
        <f ca="1">0.000001*0.0000478181*($I$4*'NADSLO_X-ray'!F135+'X-ray'!$I$6*'NADSLO_X-ray'!G135)-$I$7</f>
        <v>1.0254874312696401E-2</v>
      </c>
      <c r="F135" s="3">
        <f t="shared" ca="1" si="2"/>
        <v>2.9139880730362036</v>
      </c>
    </row>
    <row r="136" spans="1:6" x14ac:dyDescent="0.25">
      <c r="A136" s="4">
        <v>0.10526000000000001</v>
      </c>
      <c r="B136" s="4">
        <v>1.0199E-2</v>
      </c>
      <c r="C136" s="7">
        <v>4.0640000000000001E-4</v>
      </c>
      <c r="E136" s="3">
        <f ca="1">0.000001*0.0000478181*($I$4*'NADSLO_X-ray'!F136+'X-ray'!$I$6*'NADSLO_X-ray'!G136)-$I$7</f>
        <v>1.0038790643923557E-2</v>
      </c>
      <c r="F136" s="3">
        <f t="shared" ca="1" si="2"/>
        <v>0.15540620358726595</v>
      </c>
    </row>
    <row r="137" spans="1:6" x14ac:dyDescent="0.25">
      <c r="A137" s="4">
        <v>0.10596999999999999</v>
      </c>
      <c r="B137" s="4">
        <v>1.0319E-2</v>
      </c>
      <c r="C137" s="7">
        <v>4.0444E-4</v>
      </c>
      <c r="E137" s="3">
        <f ca="1">0.000001*0.0000478181*($I$4*'NADSLO_X-ray'!F137+'X-ray'!$I$6*'NADSLO_X-ray'!G137)-$I$7</f>
        <v>9.8368751794544983E-3</v>
      </c>
      <c r="F137" s="3">
        <f t="shared" ca="1" si="2"/>
        <v>1.4210546400122344</v>
      </c>
    </row>
    <row r="138" spans="1:6" x14ac:dyDescent="0.25">
      <c r="A138" s="4">
        <v>0.10668</v>
      </c>
      <c r="B138" s="4">
        <v>9.4806999999999999E-3</v>
      </c>
      <c r="C138" s="7">
        <v>4.0301999999999997E-4</v>
      </c>
      <c r="E138" s="3">
        <f ca="1">0.000001*0.0000478181*($I$4*'NADSLO_X-ray'!F138+'X-ray'!$I$6*'NADSLO_X-ray'!G138)-$I$7</f>
        <v>9.6349597149854374E-3</v>
      </c>
      <c r="F138" s="3">
        <f t="shared" ca="1" si="2"/>
        <v>0.14650479931174748</v>
      </c>
    </row>
    <row r="139" spans="1:6" x14ac:dyDescent="0.25">
      <c r="A139" s="4">
        <v>0.1074</v>
      </c>
      <c r="B139" s="4">
        <v>1.0005999999999999E-2</v>
      </c>
      <c r="C139" s="7">
        <v>3.9990000000000002E-4</v>
      </c>
      <c r="E139" s="3">
        <f ca="1">0.000001*0.0000478181*($I$4*'NADSLO_X-ray'!F139+'X-ray'!$I$6*'NADSLO_X-ray'!G139)-$I$7</f>
        <v>9.4302003707351211E-3</v>
      </c>
      <c r="F139" s="3">
        <f t="shared" ca="1" si="2"/>
        <v>2.0731940490847336</v>
      </c>
    </row>
    <row r="140" spans="1:6" x14ac:dyDescent="0.25">
      <c r="A140" s="4">
        <v>0.10811</v>
      </c>
      <c r="B140" s="4">
        <v>9.9270000000000001E-3</v>
      </c>
      <c r="C140" s="7">
        <v>3.9748000000000002E-4</v>
      </c>
      <c r="E140" s="3">
        <f ca="1">0.000001*0.0000478181*($I$4*'NADSLO_X-ray'!F140+'X-ray'!$I$6*'NADSLO_X-ray'!G140)-$I$7</f>
        <v>9.2438946369875884E-3</v>
      </c>
      <c r="F140" s="3">
        <f t="shared" ca="1" si="2"/>
        <v>2.9535534024381698</v>
      </c>
    </row>
    <row r="141" spans="1:6" x14ac:dyDescent="0.25">
      <c r="A141" s="4">
        <v>0.10882</v>
      </c>
      <c r="B141" s="4">
        <v>9.4684000000000001E-3</v>
      </c>
      <c r="C141" s="7">
        <v>3.9614000000000001E-4</v>
      </c>
      <c r="E141" s="3">
        <f ca="1">0.000001*0.0000478181*($I$4*'NADSLO_X-ray'!F141+'X-ray'!$I$6*'NADSLO_X-ray'!G141)-$I$7</f>
        <v>9.060147875489491E-3</v>
      </c>
      <c r="F141" s="3">
        <f t="shared" ca="1" si="2"/>
        <v>1.0620855799240185</v>
      </c>
    </row>
    <row r="142" spans="1:6" x14ac:dyDescent="0.25">
      <c r="A142" s="4">
        <v>0.10953</v>
      </c>
      <c r="B142" s="4">
        <v>8.8465999999999996E-3</v>
      </c>
      <c r="C142" s="7">
        <v>3.9199999999999999E-4</v>
      </c>
      <c r="E142" s="3">
        <f ca="1">0.000001*0.0000478181*($I$4*'NADSLO_X-ray'!F142+'X-ray'!$I$6*'NADSLO_X-ray'!G142)-$I$7</f>
        <v>8.87640111399139E-3</v>
      </c>
      <c r="F142" s="3">
        <f t="shared" ca="1" si="2"/>
        <v>5.7795345372230701E-3</v>
      </c>
    </row>
    <row r="143" spans="1:6" x14ac:dyDescent="0.25">
      <c r="A143" s="4">
        <v>0.11024</v>
      </c>
      <c r="B143" s="4">
        <v>8.8289000000000006E-3</v>
      </c>
      <c r="C143" s="7">
        <v>3.8761999999999998E-4</v>
      </c>
      <c r="E143" s="3">
        <f ca="1">0.000001*0.0000478181*($I$4*'NADSLO_X-ray'!F143+'X-ray'!$I$6*'NADSLO_X-ray'!G143)-$I$7</f>
        <v>8.697431091121921E-3</v>
      </c>
      <c r="F143" s="3">
        <f t="shared" ca="1" si="2"/>
        <v>0.11503599748467586</v>
      </c>
    </row>
    <row r="144" spans="1:6" x14ac:dyDescent="0.25">
      <c r="A144" s="4">
        <v>0.11094999999999999</v>
      </c>
      <c r="B144" s="4">
        <v>8.8383000000000003E-3</v>
      </c>
      <c r="C144" s="7">
        <v>3.8863999999999999E-4</v>
      </c>
      <c r="E144" s="3">
        <f ca="1">0.000001*0.0000478181*($I$4*'NADSLO_X-ray'!F144+'X-ray'!$I$6*'NADSLO_X-ray'!G144)-$I$7</f>
        <v>8.5278155147335208E-3</v>
      </c>
      <c r="F144" s="3">
        <f t="shared" ca="1" si="2"/>
        <v>0.63824116587170976</v>
      </c>
    </row>
    <row r="145" spans="1:6" x14ac:dyDescent="0.25">
      <c r="A145" s="4">
        <v>0.11166</v>
      </c>
      <c r="B145" s="4">
        <v>8.6341999999999999E-3</v>
      </c>
      <c r="C145" s="7">
        <v>3.8809000000000001E-4</v>
      </c>
      <c r="E145" s="3">
        <f ca="1">0.000001*0.0000478181*($I$4*'NADSLO_X-ray'!F145+'X-ray'!$I$6*'NADSLO_X-ray'!G145)-$I$7</f>
        <v>8.3581999383451188E-3</v>
      </c>
      <c r="F145" s="3">
        <f t="shared" ca="1" si="2"/>
        <v>0.50577045201661064</v>
      </c>
    </row>
    <row r="146" spans="1:6" x14ac:dyDescent="0.25">
      <c r="A146" s="4">
        <v>0.11237</v>
      </c>
      <c r="B146" s="4">
        <v>8.1960000000000002E-3</v>
      </c>
      <c r="C146" s="7">
        <v>3.8621E-4</v>
      </c>
      <c r="E146" s="3">
        <f ca="1">0.000001*0.0000478181*($I$4*'NADSLO_X-ray'!F146+'X-ray'!$I$6*'NADSLO_X-ray'!G146)-$I$7</f>
        <v>8.1885843619567168E-3</v>
      </c>
      <c r="F146" s="3">
        <f t="shared" ca="1" si="2"/>
        <v>3.6868037308452717E-4</v>
      </c>
    </row>
    <row r="147" spans="1:6" x14ac:dyDescent="0.25">
      <c r="A147" s="4">
        <v>0.11308</v>
      </c>
      <c r="B147" s="4">
        <v>7.8835999999999993E-3</v>
      </c>
      <c r="C147" s="7">
        <v>3.8550999999999999E-4</v>
      </c>
      <c r="E147" s="3">
        <f ca="1">0.000001*0.0000478181*($I$4*'NADSLO_X-ray'!F147+'X-ray'!$I$6*'NADSLO_X-ray'!G147)-$I$7</f>
        <v>8.0277544335894992E-3</v>
      </c>
      <c r="F147" s="3">
        <f t="shared" ca="1" si="2"/>
        <v>0.13982496267293021</v>
      </c>
    </row>
    <row r="148" spans="1:6" x14ac:dyDescent="0.25">
      <c r="A148" s="4">
        <v>0.11379</v>
      </c>
      <c r="B148" s="4">
        <v>7.9399999999999991E-3</v>
      </c>
      <c r="C148" s="7">
        <v>3.8244E-4</v>
      </c>
      <c r="E148" s="3">
        <f ca="1">0.000001*0.0000478181*($I$4*'NADSLO_X-ray'!F148+'X-ray'!$I$6*'NADSLO_X-ray'!G148)-$I$7</f>
        <v>7.8688937021925455E-3</v>
      </c>
      <c r="F148" s="3">
        <f t="shared" ca="1" si="2"/>
        <v>3.4569214851688193E-2</v>
      </c>
    </row>
    <row r="149" spans="1:6" x14ac:dyDescent="0.25">
      <c r="A149" s="4">
        <v>0.11451</v>
      </c>
      <c r="B149" s="4">
        <v>7.5745999999999999E-3</v>
      </c>
      <c r="C149" s="7">
        <v>3.8213E-4</v>
      </c>
      <c r="E149" s="3">
        <f ca="1">0.000001*0.0000478181*($I$4*'NADSLO_X-ray'!F149+'X-ray'!$I$6*'NADSLO_X-ray'!G149)-$I$7</f>
        <v>7.7077954957054939E-3</v>
      </c>
      <c r="F149" s="3">
        <f t="shared" ca="1" si="2"/>
        <v>0.12149455321913193</v>
      </c>
    </row>
    <row r="150" spans="1:6" x14ac:dyDescent="0.25">
      <c r="A150" s="4">
        <v>0.11522</v>
      </c>
      <c r="B150" s="4">
        <v>7.4247000000000002E-3</v>
      </c>
      <c r="C150" s="7">
        <v>3.7744999999999999E-4</v>
      </c>
      <c r="E150" s="3">
        <f ca="1">0.000001*0.0000478181*($I$4*'NADSLO_X-ray'!F150+'X-ray'!$I$6*'NADSLO_X-ray'!G150)-$I$7</f>
        <v>7.5515040231871524E-3</v>
      </c>
      <c r="F150" s="3">
        <f t="shared" ca="1" si="2"/>
        <v>0.11286186079233779</v>
      </c>
    </row>
    <row r="151" spans="1:6" x14ac:dyDescent="0.25">
      <c r="A151" s="4">
        <v>0.11593000000000001</v>
      </c>
      <c r="B151" s="4">
        <v>7.1218999999999996E-3</v>
      </c>
      <c r="C151" s="7">
        <v>3.7782000000000001E-4</v>
      </c>
      <c r="E151" s="3">
        <f ca="1">0.000001*0.0000478181*($I$4*'NADSLO_X-ray'!F151+'X-ray'!$I$6*'NADSLO_X-ray'!G151)-$I$7</f>
        <v>7.4009349908984506E-3</v>
      </c>
      <c r="F151" s="3">
        <f t="shared" ca="1" si="2"/>
        <v>0.54544058136485485</v>
      </c>
    </row>
    <row r="152" spans="1:6" x14ac:dyDescent="0.25">
      <c r="A152" s="4">
        <v>0.11663999999999999</v>
      </c>
      <c r="B152" s="4">
        <v>6.6686000000000002E-3</v>
      </c>
      <c r="C152" s="7">
        <v>3.7305999999999998E-4</v>
      </c>
      <c r="E152" s="3">
        <f ca="1">0.000001*0.0000478181*($I$4*'NADSLO_X-ray'!F152+'X-ray'!$I$6*'NADSLO_X-ray'!G152)-$I$7</f>
        <v>7.2503659586097523E-3</v>
      </c>
      <c r="F152" s="3">
        <f t="shared" ca="1" si="2"/>
        <v>2.4318637496207209</v>
      </c>
    </row>
    <row r="153" spans="1:6" x14ac:dyDescent="0.25">
      <c r="A153" s="4">
        <v>0.11735</v>
      </c>
      <c r="B153" s="4">
        <v>6.5744000000000002E-3</v>
      </c>
      <c r="C153" s="7">
        <v>3.7446000000000002E-4</v>
      </c>
      <c r="E153" s="3">
        <f ca="1">0.000001*0.0000478181*($I$4*'NADSLO_X-ray'!F153+'X-ray'!$I$6*'NADSLO_X-ray'!G153)-$I$7</f>
        <v>7.0997969263210487E-3</v>
      </c>
      <c r="F153" s="3">
        <f t="shared" ca="1" si="2"/>
        <v>1.9686304103193384</v>
      </c>
    </row>
    <row r="154" spans="1:6" x14ac:dyDescent="0.25">
      <c r="A154" s="4">
        <v>0.11806</v>
      </c>
      <c r="B154" s="4">
        <v>6.8669999999999998E-3</v>
      </c>
      <c r="C154" s="7">
        <v>3.7290000000000001E-4</v>
      </c>
      <c r="E154" s="3">
        <f ca="1">0.000001*0.0000478181*($I$4*'NADSLO_X-ray'!F154+'X-ray'!$I$6*'NADSLO_X-ray'!G154)-$I$7</f>
        <v>6.9546028891649828E-3</v>
      </c>
      <c r="F154" s="3">
        <f t="shared" ca="1" si="2"/>
        <v>5.5188945032755794E-2</v>
      </c>
    </row>
    <row r="155" spans="1:6" x14ac:dyDescent="0.25">
      <c r="A155" s="4">
        <v>0.11877</v>
      </c>
      <c r="B155" s="4">
        <v>6.8684999999999996E-3</v>
      </c>
      <c r="C155" s="7">
        <v>3.7062E-4</v>
      </c>
      <c r="E155" s="3">
        <f ca="1">0.000001*0.0000478181*($I$4*'NADSLO_X-ray'!F155+'X-ray'!$I$6*'NADSLO_X-ray'!G155)-$I$7</f>
        <v>6.8108485828480099E-3</v>
      </c>
      <c r="F155" s="3">
        <f t="shared" ca="1" si="2"/>
        <v>2.419704160410505E-2</v>
      </c>
    </row>
    <row r="156" spans="1:6" x14ac:dyDescent="0.25">
      <c r="A156" s="4">
        <v>0.11948</v>
      </c>
      <c r="B156" s="4">
        <v>6.0806000000000002E-3</v>
      </c>
      <c r="C156" s="7">
        <v>3.6768E-4</v>
      </c>
      <c r="E156" s="3">
        <f ca="1">0.000001*0.0000478181*($I$4*'NADSLO_X-ray'!F156+'X-ray'!$I$6*'NADSLO_X-ray'!G156)-$I$7</f>
        <v>6.6670942765310369E-3</v>
      </c>
      <c r="F156" s="3">
        <f t="shared" ca="1" si="2"/>
        <v>2.5444126293587357</v>
      </c>
    </row>
    <row r="157" spans="1:6" x14ac:dyDescent="0.25">
      <c r="A157" s="4">
        <v>0.1202</v>
      </c>
      <c r="B157" s="4">
        <v>6.6102000000000001E-3</v>
      </c>
      <c r="C157" s="7">
        <v>3.6495000000000001E-4</v>
      </c>
      <c r="E157" s="3">
        <f ca="1">0.000001*0.0000478181*($I$4*'NADSLO_X-ray'!F157+'X-ray'!$I$6*'NADSLO_X-ray'!G157)-$I$7</f>
        <v>6.523089914742256E-3</v>
      </c>
      <c r="F157" s="3">
        <f t="shared" ca="1" si="2"/>
        <v>5.6973138155160488E-2</v>
      </c>
    </row>
    <row r="158" spans="1:6" x14ac:dyDescent="0.25">
      <c r="A158" s="4">
        <v>0.12091</v>
      </c>
      <c r="B158" s="4">
        <v>6.4989000000000002E-3</v>
      </c>
      <c r="C158" s="7">
        <v>3.6479999999999998E-4</v>
      </c>
      <c r="E158" s="3">
        <f ca="1">0.000001*0.0000478181*($I$4*'NADSLO_X-ray'!F158+'X-ray'!$I$6*'NADSLO_X-ray'!G158)-$I$7</f>
        <v>6.3856356268162003E-3</v>
      </c>
      <c r="F158" s="3">
        <f t="shared" ca="1" si="2"/>
        <v>9.6399990807861949E-2</v>
      </c>
    </row>
    <row r="159" spans="1:6" x14ac:dyDescent="0.25">
      <c r="A159" s="4">
        <v>0.12162000000000001</v>
      </c>
      <c r="B159" s="4">
        <v>6.2096E-3</v>
      </c>
      <c r="C159" s="7">
        <v>3.6169000000000001E-4</v>
      </c>
      <c r="E159" s="3">
        <f ca="1">0.000001*0.0000478181*($I$4*'NADSLO_X-ray'!F159+'X-ray'!$I$6*'NADSLO_X-ray'!G159)-$I$7</f>
        <v>6.2481813388901462E-3</v>
      </c>
      <c r="F159" s="3">
        <f t="shared" ca="1" si="2"/>
        <v>1.1378410209383714E-2</v>
      </c>
    </row>
    <row r="160" spans="1:6" x14ac:dyDescent="0.25">
      <c r="A160" s="4">
        <v>0.12232999999999999</v>
      </c>
      <c r="B160" s="4">
        <v>6.1660999999999999E-3</v>
      </c>
      <c r="C160" s="7">
        <v>3.6088E-4</v>
      </c>
      <c r="E160" s="3">
        <f ca="1">0.000001*0.0000478181*($I$4*'NADSLO_X-ray'!F160+'X-ray'!$I$6*'NADSLO_X-ray'!G160)-$I$7</f>
        <v>6.1107270509640913E-3</v>
      </c>
      <c r="F160" s="3">
        <f t="shared" ca="1" si="2"/>
        <v>2.3543426987378616E-2</v>
      </c>
    </row>
    <row r="161" spans="1:6" x14ac:dyDescent="0.25">
      <c r="A161" s="4">
        <v>0.12304</v>
      </c>
      <c r="B161" s="4">
        <v>5.1709E-3</v>
      </c>
      <c r="C161" s="7">
        <v>3.5922999999999999E-4</v>
      </c>
      <c r="E161" s="3">
        <f ca="1">0.000001*0.0000478181*($I$4*'NADSLO_X-ray'!F161+'X-ray'!$I$6*'NADSLO_X-ray'!G161)-$I$7</f>
        <v>5.9781672566292113E-3</v>
      </c>
      <c r="F161" s="3">
        <f t="shared" ca="1" si="2"/>
        <v>5.0499779108605765</v>
      </c>
    </row>
    <row r="162" spans="1:6" x14ac:dyDescent="0.25">
      <c r="A162" s="4">
        <v>0.12375</v>
      </c>
      <c r="B162" s="4">
        <v>6.0879999999999997E-3</v>
      </c>
      <c r="C162" s="7">
        <v>3.5955999999999998E-4</v>
      </c>
      <c r="E162" s="3">
        <f ca="1">0.000001*0.0000478181*($I$4*'NADSLO_X-ray'!F162+'X-ray'!$I$6*'NADSLO_X-ray'!G162)-$I$7</f>
        <v>5.8471483213878434E-3</v>
      </c>
      <c r="F162" s="3">
        <f t="shared" ca="1" si="2"/>
        <v>0.4487005598706178</v>
      </c>
    </row>
    <row r="163" spans="1:6" x14ac:dyDescent="0.25">
      <c r="A163" s="4">
        <v>0.12446</v>
      </c>
      <c r="B163" s="4">
        <v>6.2248E-3</v>
      </c>
      <c r="C163" s="7">
        <v>3.5621999999999997E-4</v>
      </c>
      <c r="E163" s="3">
        <f ca="1">0.000001*0.0000478181*($I$4*'NADSLO_X-ray'!F163+'X-ray'!$I$6*'NADSLO_X-ray'!G163)-$I$7</f>
        <v>5.7161293861464754E-3</v>
      </c>
      <c r="F163" s="3">
        <f t="shared" ca="1" si="2"/>
        <v>2.039091429621894</v>
      </c>
    </row>
    <row r="164" spans="1:6" x14ac:dyDescent="0.25">
      <c r="A164" s="4">
        <v>0.12517</v>
      </c>
      <c r="B164" s="4">
        <v>5.7932000000000001E-3</v>
      </c>
      <c r="C164" s="7">
        <v>3.5560000000000002E-4</v>
      </c>
      <c r="E164" s="3">
        <f ca="1">0.000001*0.0000478181*($I$4*'NADSLO_X-ray'!F164+'X-ray'!$I$6*'NADSLO_X-ray'!G164)-$I$7</f>
        <v>5.5867809817006005E-3</v>
      </c>
      <c r="F164" s="3">
        <f t="shared" ca="1" si="2"/>
        <v>0.33695810875966731</v>
      </c>
    </row>
    <row r="165" spans="1:6" x14ac:dyDescent="0.25">
      <c r="A165" s="4">
        <v>0.12587999999999999</v>
      </c>
      <c r="B165" s="4">
        <v>5.3759999999999997E-3</v>
      </c>
      <c r="C165" s="7">
        <v>3.5178E-4</v>
      </c>
      <c r="E165" s="3">
        <f ca="1">0.000001*0.0000478181*($I$4*'NADSLO_X-ray'!F165+'X-ray'!$I$6*'NADSLO_X-ray'!G165)-$I$7</f>
        <v>5.4627389691933315E-3</v>
      </c>
      <c r="F165" s="3">
        <f t="shared" ca="1" si="2"/>
        <v>6.0797570391768044E-2</v>
      </c>
    </row>
    <row r="166" spans="1:6" x14ac:dyDescent="0.25">
      <c r="A166" s="4">
        <v>0.12659999999999999</v>
      </c>
      <c r="B166" s="4">
        <v>5.0197999999999996E-3</v>
      </c>
      <c r="C166" s="7">
        <v>3.5065999999999998E-4</v>
      </c>
      <c r="E166" s="3">
        <f ca="1">0.000001*0.0000478181*($I$4*'NADSLO_X-ray'!F166+'X-ray'!$I$6*'NADSLO_X-ray'!G166)-$I$7</f>
        <v>5.3369498860873672E-3</v>
      </c>
      <c r="F166" s="3">
        <f t="shared" ca="1" si="2"/>
        <v>0.81800632652099381</v>
      </c>
    </row>
    <row r="167" spans="1:6" x14ac:dyDescent="0.25">
      <c r="A167" s="4">
        <v>0.12731000000000001</v>
      </c>
      <c r="B167" s="4">
        <v>5.0822999999999997E-3</v>
      </c>
      <c r="C167" s="7">
        <v>3.5094E-4</v>
      </c>
      <c r="E167" s="3">
        <f ca="1">0.000001*0.0000478181*($I$4*'NADSLO_X-ray'!F167+'X-ray'!$I$6*'NADSLO_X-ray'!G167)-$I$7</f>
        <v>5.2129078735800955E-3</v>
      </c>
      <c r="F167" s="3">
        <f t="shared" ca="1" si="2"/>
        <v>0.13850739908066451</v>
      </c>
    </row>
    <row r="168" spans="1:6" x14ac:dyDescent="0.25">
      <c r="A168" s="4">
        <v>0.12801999999999999</v>
      </c>
      <c r="B168" s="4">
        <v>4.3750999999999998E-3</v>
      </c>
      <c r="C168" s="7">
        <v>3.4819000000000001E-4</v>
      </c>
      <c r="E168" s="3">
        <f ca="1">0.000001*0.0000478181*($I$4*'NADSLO_X-ray'!F168+'X-ray'!$I$6*'NADSLO_X-ray'!G168)-$I$7</f>
        <v>5.0944583859709553E-3</v>
      </c>
      <c r="F168" s="3">
        <f t="shared" ca="1" si="2"/>
        <v>4.2683304379945248</v>
      </c>
    </row>
    <row r="169" spans="1:6" x14ac:dyDescent="0.25">
      <c r="A169" s="4">
        <v>0.12873000000000001</v>
      </c>
      <c r="B169" s="4">
        <v>4.4622999999999998E-3</v>
      </c>
      <c r="C169" s="7">
        <v>3.4767000000000001E-4</v>
      </c>
      <c r="E169" s="3">
        <f ca="1">0.000001*0.0000478181*($I$4*'NADSLO_X-ray'!F169+'X-ray'!$I$6*'NADSLO_X-ray'!G169)-$I$7</f>
        <v>4.9780523209207415E-3</v>
      </c>
      <c r="F169" s="3">
        <f t="shared" ca="1" si="2"/>
        <v>2.2006346499903238</v>
      </c>
    </row>
    <row r="170" spans="1:6" x14ac:dyDescent="0.25">
      <c r="A170" s="4">
        <v>0.12944</v>
      </c>
      <c r="B170" s="4">
        <v>5.0444000000000001E-3</v>
      </c>
      <c r="C170" s="7">
        <v>3.4508E-4</v>
      </c>
      <c r="E170" s="3">
        <f ca="1">0.000001*0.0000478181*($I$4*'NADSLO_X-ray'!F170+'X-ray'!$I$6*'NADSLO_X-ray'!G170)-$I$7</f>
        <v>4.8616462558705338E-3</v>
      </c>
      <c r="F170" s="3">
        <f t="shared" ca="1" si="2"/>
        <v>0.28047424507435548</v>
      </c>
    </row>
    <row r="171" spans="1:6" x14ac:dyDescent="0.25">
      <c r="A171" s="4">
        <v>0.13014999999999999</v>
      </c>
      <c r="B171" s="4">
        <v>4.4770000000000001E-3</v>
      </c>
      <c r="C171" s="7">
        <v>3.4429000000000003E-4</v>
      </c>
      <c r="E171" s="3">
        <f ca="1">0.000001*0.0000478181*($I$4*'NADSLO_X-ray'!F171+'X-ray'!$I$6*'NADSLO_X-ray'!G171)-$I$7</f>
        <v>4.7469577703381418E-3</v>
      </c>
      <c r="F171" s="3">
        <f t="shared" ca="1" si="2"/>
        <v>0.61481272499745809</v>
      </c>
    </row>
    <row r="172" spans="1:6" x14ac:dyDescent="0.25">
      <c r="A172" s="4">
        <v>0.13086</v>
      </c>
      <c r="B172" s="4">
        <v>4.3667999999999997E-3</v>
      </c>
      <c r="C172" s="7">
        <v>3.4255000000000001E-4</v>
      </c>
      <c r="E172" s="3">
        <f ca="1">0.000001*0.0000478181*($I$4*'NADSLO_X-ray'!F172+'X-ray'!$I$6*'NADSLO_X-ray'!G172)-$I$7</f>
        <v>4.6386815816722689E-3</v>
      </c>
      <c r="F172" s="3">
        <f t="shared" ca="1" si="2"/>
        <v>0.62995805265632643</v>
      </c>
    </row>
    <row r="173" spans="1:6" x14ac:dyDescent="0.25">
      <c r="A173" s="4">
        <v>0.13156999999999999</v>
      </c>
      <c r="B173" s="4">
        <v>4.8621999999999997E-3</v>
      </c>
      <c r="C173" s="7">
        <v>3.4392E-4</v>
      </c>
      <c r="E173" s="3">
        <f ca="1">0.000001*0.0000478181*($I$4*'NADSLO_X-ray'!F173+'X-ray'!$I$6*'NADSLO_X-ray'!G173)-$I$7</f>
        <v>4.5304053930063995E-3</v>
      </c>
      <c r="F173" s="3">
        <f t="shared" ca="1" si="2"/>
        <v>0.93073014687541145</v>
      </c>
    </row>
    <row r="174" spans="1:6" x14ac:dyDescent="0.25">
      <c r="A174" s="4">
        <v>0.13228999999999999</v>
      </c>
      <c r="B174" s="4">
        <v>4.0822999999999996E-3</v>
      </c>
      <c r="C174" s="7">
        <v>3.411E-4</v>
      </c>
      <c r="E174" s="3">
        <f ca="1">0.000001*0.0000478181*($I$4*'NADSLO_X-ray'!F174+'X-ray'!$I$6*'NADSLO_X-ray'!G174)-$I$7</f>
        <v>4.4206041875987541E-3</v>
      </c>
      <c r="F174" s="3">
        <f t="shared" ca="1" si="2"/>
        <v>0.98367426256571266</v>
      </c>
    </row>
    <row r="175" spans="1:6" x14ac:dyDescent="0.25">
      <c r="A175" s="4">
        <v>0.13300000000000001</v>
      </c>
      <c r="B175" s="4">
        <v>4.0898000000000002E-3</v>
      </c>
      <c r="C175" s="7">
        <v>3.3942E-4</v>
      </c>
      <c r="E175" s="3">
        <f ca="1">0.000001*0.0000478181*($I$4*'NADSLO_X-ray'!F175+'X-ray'!$I$6*'NADSLO_X-ray'!G175)-$I$7</f>
        <v>4.3182040983404018E-3</v>
      </c>
      <c r="F175" s="3">
        <f t="shared" ca="1" si="2"/>
        <v>0.45282763865189002</v>
      </c>
    </row>
    <row r="176" spans="1:6" x14ac:dyDescent="0.25">
      <c r="A176" s="4">
        <v>0.13371</v>
      </c>
      <c r="B176" s="4">
        <v>4.0888000000000001E-3</v>
      </c>
      <c r="C176" s="7">
        <v>3.3637000000000001E-4</v>
      </c>
      <c r="E176" s="3">
        <f ca="1">0.000001*0.0000478181*($I$4*'NADSLO_X-ray'!F176+'X-ray'!$I$6*'NADSLO_X-ray'!G176)-$I$7</f>
        <v>4.2182719708332159E-3</v>
      </c>
      <c r="F176" s="3">
        <f t="shared" ca="1" si="2"/>
        <v>0.14815523695143804</v>
      </c>
    </row>
    <row r="177" spans="1:6" x14ac:dyDescent="0.25">
      <c r="A177" s="4">
        <v>0.13442000000000001</v>
      </c>
      <c r="B177" s="4">
        <v>4.1551000000000001E-3</v>
      </c>
      <c r="C177" s="7">
        <v>3.3733999999999999E-4</v>
      </c>
      <c r="E177" s="3">
        <f ca="1">0.000001*0.0000478181*($I$4*'NADSLO_X-ray'!F177+'X-ray'!$I$6*'NADSLO_X-ray'!G177)-$I$7</f>
        <v>4.1183398433260257E-3</v>
      </c>
      <c r="F177" s="3">
        <f t="shared" ca="1" si="2"/>
        <v>1.187460101280432E-2</v>
      </c>
    </row>
    <row r="178" spans="1:6" x14ac:dyDescent="0.25">
      <c r="A178" s="4">
        <v>0.13513</v>
      </c>
      <c r="B178" s="4">
        <v>4.3496999999999997E-3</v>
      </c>
      <c r="C178" s="7">
        <v>3.3719000000000002E-4</v>
      </c>
      <c r="E178" s="3">
        <f ca="1">0.000001*0.0000478181*($I$4*'NADSLO_X-ray'!F178+'X-ray'!$I$6*'NADSLO_X-ray'!G178)-$I$7</f>
        <v>4.019909766817242E-3</v>
      </c>
      <c r="F178" s="3">
        <f t="shared" ca="1" si="2"/>
        <v>0.95659081571510551</v>
      </c>
    </row>
    <row r="179" spans="1:6" x14ac:dyDescent="0.25">
      <c r="A179" s="4">
        <v>0.13583999999999999</v>
      </c>
      <c r="B179" s="4">
        <v>3.6635000000000001E-3</v>
      </c>
      <c r="C179" s="7">
        <v>3.3578999999999998E-4</v>
      </c>
      <c r="E179" s="3">
        <f ca="1">0.000001*0.0000478181*($I$4*'NADSLO_X-ray'!F179+'X-ray'!$I$6*'NADSLO_X-ray'!G179)-$I$7</f>
        <v>3.9281811486090142E-3</v>
      </c>
      <c r="F179" s="3">
        <f t="shared" ca="1" si="2"/>
        <v>0.62131309109707444</v>
      </c>
    </row>
    <row r="180" spans="1:6" x14ac:dyDescent="0.25">
      <c r="A180" s="4">
        <v>0.13655</v>
      </c>
      <c r="B180" s="4">
        <v>3.2902999999999999E-3</v>
      </c>
      <c r="C180" s="7">
        <v>3.3336999999999999E-4</v>
      </c>
      <c r="E180" s="3">
        <f ca="1">0.000001*0.0000478181*($I$4*'NADSLO_X-ray'!F180+'X-ray'!$I$6*'NADSLO_X-ray'!G180)-$I$7</f>
        <v>3.8364525304007838E-3</v>
      </c>
      <c r="F180" s="3">
        <f t="shared" ca="1" si="2"/>
        <v>2.6839527760820459</v>
      </c>
    </row>
    <row r="181" spans="1:6" x14ac:dyDescent="0.25">
      <c r="A181" s="4">
        <v>0.13725999999999999</v>
      </c>
      <c r="B181" s="4">
        <v>3.1151999999999998E-3</v>
      </c>
      <c r="C181" s="7">
        <v>3.3343000000000001E-4</v>
      </c>
      <c r="E181" s="3">
        <f ca="1">0.000001*0.0000478181*($I$4*'NADSLO_X-ray'!F181+'X-ray'!$I$6*'NADSLO_X-ray'!G181)-$I$7</f>
        <v>3.7447239121925577E-3</v>
      </c>
      <c r="F181" s="3">
        <f t="shared" ca="1" si="2"/>
        <v>3.5646354158729654</v>
      </c>
    </row>
    <row r="182" spans="1:6" x14ac:dyDescent="0.25">
      <c r="A182" s="4">
        <v>0.13797000000000001</v>
      </c>
      <c r="B182" s="4">
        <v>3.5471999999999999E-3</v>
      </c>
      <c r="C182" s="7">
        <v>3.2937E-4</v>
      </c>
      <c r="E182" s="3">
        <f ca="1">0.000001*0.0000478181*($I$4*'NADSLO_X-ray'!F182+'X-ray'!$I$6*'NADSLO_X-ray'!G182)-$I$7</f>
        <v>3.6581489630622003E-3</v>
      </c>
      <c r="F182" s="3">
        <f t="shared" ca="1" si="2"/>
        <v>0.11346931044897024</v>
      </c>
    </row>
    <row r="183" spans="1:6" x14ac:dyDescent="0.25">
      <c r="A183" s="4">
        <v>0.13869000000000001</v>
      </c>
      <c r="B183" s="4">
        <v>3.8533999999999999E-3</v>
      </c>
      <c r="C183" s="7">
        <v>3.3092000000000001E-4</v>
      </c>
      <c r="E183" s="3">
        <f ca="1">0.000001*0.0000478181*($I$4*'NADSLO_X-ray'!F183+'X-ray'!$I$6*'NADSLO_X-ray'!G183)-$I$7</f>
        <v>3.5730233749020068E-3</v>
      </c>
      <c r="F183" s="3">
        <f t="shared" ca="1" si="2"/>
        <v>0.71785639946673852</v>
      </c>
    </row>
    <row r="184" spans="1:6" x14ac:dyDescent="0.25">
      <c r="A184" s="4">
        <v>0.1394</v>
      </c>
      <c r="B184" s="4">
        <v>3.7147E-3</v>
      </c>
      <c r="C184" s="7">
        <v>3.2916999999999999E-4</v>
      </c>
      <c r="E184" s="3">
        <f ca="1">0.000001*0.0000478181*($I$4*'NADSLO_X-ray'!F184+'X-ray'!$I$6*'NADSLO_X-ray'!G184)-$I$7</f>
        <v>3.489080086577371E-3</v>
      </c>
      <c r="F184" s="3">
        <f t="shared" ca="1" si="2"/>
        <v>0.46980145937608331</v>
      </c>
    </row>
    <row r="185" spans="1:6" x14ac:dyDescent="0.25">
      <c r="A185" s="4">
        <v>0.14011000000000001</v>
      </c>
      <c r="B185" s="4">
        <v>2.9179000000000002E-3</v>
      </c>
      <c r="C185" s="7">
        <v>3.2613999999999999E-4</v>
      </c>
      <c r="E185" s="3">
        <f ca="1">0.000001*0.0000478181*($I$4*'NADSLO_X-ray'!F185+'X-ray'!$I$6*'NADSLO_X-ray'!G185)-$I$7</f>
        <v>3.4062442762077586E-3</v>
      </c>
      <c r="F185" s="3">
        <f t="shared" ca="1" si="2"/>
        <v>2.242043682613895</v>
      </c>
    </row>
    <row r="186" spans="1:6" x14ac:dyDescent="0.25">
      <c r="A186" s="4">
        <v>0.14082</v>
      </c>
      <c r="B186" s="4">
        <v>3.3284E-3</v>
      </c>
      <c r="C186" s="7">
        <v>3.2531999999999998E-4</v>
      </c>
      <c r="E186" s="3">
        <f ca="1">0.000001*0.0000478181*($I$4*'NADSLO_X-ray'!F186+'X-ray'!$I$6*'NADSLO_X-ray'!G186)-$I$7</f>
        <v>3.3294492546837441E-3</v>
      </c>
      <c r="F186" s="3">
        <f t="shared" ca="1" si="2"/>
        <v>1.0402561829831405E-5</v>
      </c>
    </row>
    <row r="187" spans="1:6" x14ac:dyDescent="0.25">
      <c r="A187" s="4">
        <v>0.14152999999999999</v>
      </c>
      <c r="B187" s="4">
        <v>3.2972000000000001E-3</v>
      </c>
      <c r="C187" s="7">
        <v>3.2284000000000002E-4</v>
      </c>
      <c r="E187" s="3">
        <f ca="1">0.000001*0.0000478181*($I$4*'NADSLO_X-ray'!F187+'X-ray'!$I$6*'NADSLO_X-ray'!G187)-$I$7</f>
        <v>3.2526542331597279E-3</v>
      </c>
      <c r="F187" s="3">
        <f t="shared" ca="1" si="2"/>
        <v>1.9038739949173333E-2</v>
      </c>
    </row>
    <row r="188" spans="1:6" x14ac:dyDescent="0.25">
      <c r="A188" s="4">
        <v>0.14224000000000001</v>
      </c>
      <c r="B188" s="4">
        <v>3.2632999999999998E-3</v>
      </c>
      <c r="C188" s="7">
        <v>3.2614999999999999E-4</v>
      </c>
      <c r="E188" s="3">
        <f ca="1">0.000001*0.0000478181*($I$4*'NADSLO_X-ray'!F188+'X-ray'!$I$6*'NADSLO_X-ray'!G188)-$I$7</f>
        <v>3.1758592116357108E-3</v>
      </c>
      <c r="F188" s="3">
        <f t="shared" ca="1" si="2"/>
        <v>7.1877566210130195E-2</v>
      </c>
    </row>
    <row r="189" spans="1:6" x14ac:dyDescent="0.25">
      <c r="A189" s="4">
        <v>0.14294999999999999</v>
      </c>
      <c r="B189" s="4">
        <v>2.7200000000000002E-3</v>
      </c>
      <c r="C189" s="7">
        <v>3.2443000000000001E-4</v>
      </c>
      <c r="E189" s="3">
        <f ca="1">0.000001*0.0000478181*($I$4*'NADSLO_X-ray'!F189+'X-ray'!$I$6*'NADSLO_X-ray'!G189)-$I$7</f>
        <v>3.1031754967174681E-3</v>
      </c>
      <c r="F189" s="3">
        <f t="shared" ca="1" si="2"/>
        <v>1.3949333099377776</v>
      </c>
    </row>
    <row r="190" spans="1:6" x14ac:dyDescent="0.25">
      <c r="A190" s="4">
        <v>0.14366000000000001</v>
      </c>
      <c r="B190" s="4">
        <v>2.7017999999999999E-3</v>
      </c>
      <c r="C190" s="7">
        <v>3.2122999999999999E-4</v>
      </c>
      <c r="E190" s="3">
        <f ca="1">0.000001*0.0000478181*($I$4*'NADSLO_X-ray'!F190+'X-ray'!$I$6*'NADSLO_X-ray'!G190)-$I$7</f>
        <v>3.0328672033936689E-3</v>
      </c>
      <c r="F190" s="3">
        <f t="shared" ca="1" si="2"/>
        <v>1.0621849045556324</v>
      </c>
    </row>
    <row r="191" spans="1:6" x14ac:dyDescent="0.25">
      <c r="A191" s="4">
        <v>0.14438000000000001</v>
      </c>
      <c r="B191" s="4">
        <v>2.9930999999999998E-3</v>
      </c>
      <c r="C191" s="7">
        <v>3.1807E-4</v>
      </c>
      <c r="E191" s="3">
        <f ca="1">0.000001*0.0000478181*($I$4*'NADSLO_X-ray'!F191+'X-ray'!$I$6*'NADSLO_X-ray'!G191)-$I$7</f>
        <v>2.9615686524174221E-3</v>
      </c>
      <c r="F191" s="3">
        <f t="shared" ca="1" si="2"/>
        <v>9.8274229198861366E-3</v>
      </c>
    </row>
    <row r="192" spans="1:6" x14ac:dyDescent="0.25">
      <c r="A192" s="4">
        <v>0.14509</v>
      </c>
      <c r="B192" s="4">
        <v>2.4964000000000002E-3</v>
      </c>
      <c r="C192" s="7">
        <v>3.1948000000000002E-4</v>
      </c>
      <c r="E192" s="3">
        <f ca="1">0.000001*0.0000478181*($I$4*'NADSLO_X-ray'!F192+'X-ray'!$I$6*'NADSLO_X-ray'!G192)-$I$7</f>
        <v>2.8920071239720213E-3</v>
      </c>
      <c r="F192" s="3">
        <f t="shared" ca="1" si="2"/>
        <v>1.5333484402432498</v>
      </c>
    </row>
    <row r="193" spans="1:6" x14ac:dyDescent="0.25">
      <c r="A193" s="4">
        <v>0.14580000000000001</v>
      </c>
      <c r="B193" s="4">
        <v>2.4629999999999999E-3</v>
      </c>
      <c r="C193" s="7">
        <v>3.1914999999999998E-4</v>
      </c>
      <c r="E193" s="3">
        <f ca="1">0.000001*0.0000478181*($I$4*'NADSLO_X-ray'!F193+'X-ray'!$I$6*'NADSLO_X-ray'!G193)-$I$7</f>
        <v>2.8275899758000282E-3</v>
      </c>
      <c r="F193" s="3">
        <f t="shared" ca="1" si="2"/>
        <v>1.3050277604785998</v>
      </c>
    </row>
    <row r="194" spans="1:6" x14ac:dyDescent="0.25">
      <c r="A194" s="4">
        <v>0.14651</v>
      </c>
      <c r="B194" s="4">
        <v>2.4894000000000001E-3</v>
      </c>
      <c r="C194" s="7">
        <v>3.1855000000000002E-4</v>
      </c>
      <c r="E194" s="3">
        <f ca="1">0.000001*0.0000478181*($I$4*'NADSLO_X-ray'!F194+'X-ray'!$I$6*'NADSLO_X-ray'!G194)-$I$7</f>
        <v>2.7631728276280359E-3</v>
      </c>
      <c r="F194" s="3">
        <f t="shared" ca="1" si="2"/>
        <v>0.73862748524876276</v>
      </c>
    </row>
    <row r="195" spans="1:6" x14ac:dyDescent="0.25">
      <c r="A195" s="4">
        <v>0.14721999999999999</v>
      </c>
      <c r="B195" s="4">
        <v>2.9545000000000001E-3</v>
      </c>
      <c r="C195" s="7">
        <v>3.1681999999999999E-4</v>
      </c>
      <c r="E195" s="3">
        <f ca="1">0.000001*0.0000478181*($I$4*'NADSLO_X-ray'!F195+'X-ray'!$I$6*'NADSLO_X-ray'!G195)-$I$7</f>
        <v>2.6987556794560445E-3</v>
      </c>
      <c r="F195" s="3">
        <f t="shared" ca="1" si="2"/>
        <v>0.65160861341373877</v>
      </c>
    </row>
    <row r="196" spans="1:6" x14ac:dyDescent="0.25">
      <c r="A196" s="4">
        <v>0.14793000000000001</v>
      </c>
      <c r="B196" s="4">
        <v>2.7149000000000001E-3</v>
      </c>
      <c r="C196" s="7">
        <v>3.1464999999999998E-4</v>
      </c>
      <c r="E196" s="3">
        <f ca="1">0.000001*0.0000478181*($I$4*'NADSLO_X-ray'!F196+'X-ray'!$I$6*'NADSLO_X-ray'!G196)-$I$7</f>
        <v>2.6376366943841306E-3</v>
      </c>
      <c r="F196" s="3">
        <f t="shared" ca="1" si="2"/>
        <v>6.0296360351167075E-2</v>
      </c>
    </row>
    <row r="197" spans="1:6" x14ac:dyDescent="0.25">
      <c r="A197" s="4">
        <v>0.14863999999999999</v>
      </c>
      <c r="B197" s="4">
        <v>2.0915E-3</v>
      </c>
      <c r="C197" s="7">
        <v>3.1302000000000001E-4</v>
      </c>
      <c r="E197" s="3">
        <f ca="1">0.000001*0.0000478181*($I$4*'NADSLO_X-ray'!F197+'X-ray'!$I$6*'NADSLO_X-ray'!G197)-$I$7</f>
        <v>2.578665350400642E-3</v>
      </c>
      <c r="F197" s="3">
        <f t="shared" ref="F197:F260" ca="1" si="3">(B197-E197)^2/C197^2</f>
        <v>2.4221922425994551</v>
      </c>
    </row>
    <row r="198" spans="1:6" x14ac:dyDescent="0.25">
      <c r="A198" s="4">
        <v>0.14935000000000001</v>
      </c>
      <c r="B198" s="4">
        <v>2.7306000000000001E-3</v>
      </c>
      <c r="C198" s="7">
        <v>3.0996000000000002E-4</v>
      </c>
      <c r="E198" s="3">
        <f ca="1">0.000001*0.0000478181*($I$4*'NADSLO_X-ray'!F198+'X-ray'!$I$6*'NADSLO_X-ray'!G198)-$I$7</f>
        <v>2.5196940064171514E-3</v>
      </c>
      <c r="F198" s="3">
        <f t="shared" ca="1" si="3"/>
        <v>0.46298459319775848</v>
      </c>
    </row>
    <row r="199" spans="1:6" x14ac:dyDescent="0.25">
      <c r="A199" s="4">
        <v>0.15006</v>
      </c>
      <c r="B199" s="4">
        <v>2.2117E-3</v>
      </c>
      <c r="C199" s="7">
        <v>3.1343000000000001E-4</v>
      </c>
      <c r="E199" s="3">
        <f ca="1">0.000001*0.0000478181*($I$4*'NADSLO_X-ray'!F199+'X-ray'!$I$6*'NADSLO_X-ray'!G199)-$I$7</f>
        <v>2.4611605819986411E-3</v>
      </c>
      <c r="F199" s="3">
        <f t="shared" ca="1" si="3"/>
        <v>0.63346516439323119</v>
      </c>
    </row>
    <row r="200" spans="1:6" x14ac:dyDescent="0.25">
      <c r="A200" s="4">
        <v>0.15076999999999999</v>
      </c>
      <c r="B200" s="4">
        <v>2.0933000000000002E-3</v>
      </c>
      <c r="C200" s="7">
        <v>3.1146E-4</v>
      </c>
      <c r="E200" s="3">
        <f ca="1">0.000001*0.0000478181*($I$4*'NADSLO_X-ray'!F200+'X-ray'!$I$6*'NADSLO_X-ray'!G200)-$I$7</f>
        <v>2.4073712862007213E-3</v>
      </c>
      <c r="F200" s="3">
        <f t="shared" ca="1" si="3"/>
        <v>1.0168383274628208</v>
      </c>
    </row>
    <row r="201" spans="1:6" x14ac:dyDescent="0.25">
      <c r="A201" s="4">
        <v>0.15149000000000001</v>
      </c>
      <c r="B201" s="4">
        <v>2.2233999999999999E-3</v>
      </c>
      <c r="C201" s="7">
        <v>3.0979E-4</v>
      </c>
      <c r="E201" s="3">
        <f ca="1">0.000001*0.0000478181*($I$4*'NADSLO_X-ray'!F201+'X-ray'!$I$6*'NADSLO_X-ray'!G201)-$I$7</f>
        <v>2.3528243946873344E-3</v>
      </c>
      <c r="F201" s="3">
        <f t="shared" ca="1" si="3"/>
        <v>0.17454101439123745</v>
      </c>
    </row>
    <row r="202" spans="1:6" x14ac:dyDescent="0.25">
      <c r="A202" s="4">
        <v>0.1522</v>
      </c>
      <c r="B202" s="4">
        <v>2.3649000000000001E-3</v>
      </c>
      <c r="C202" s="7">
        <v>3.0936000000000001E-4</v>
      </c>
      <c r="E202" s="3">
        <f ca="1">0.000001*0.0000478181*($I$4*'NADSLO_X-ray'!F202+'X-ray'!$I$6*'NADSLO_X-ray'!G202)-$I$7</f>
        <v>2.2990350988894149E-3</v>
      </c>
      <c r="F202" s="3">
        <f t="shared" ca="1" si="3"/>
        <v>4.5329379073985931E-2</v>
      </c>
    </row>
    <row r="203" spans="1:6" x14ac:dyDescent="0.25">
      <c r="A203" s="4">
        <v>0.15290999999999999</v>
      </c>
      <c r="B203" s="4">
        <v>2.1443999999999999E-3</v>
      </c>
      <c r="C203" s="7">
        <v>3.0993999999999998E-4</v>
      </c>
      <c r="E203" s="3">
        <f ca="1">0.000001*0.0000478181*($I$4*'NADSLO_X-ray'!F203+'X-ray'!$I$6*'NADSLO_X-ray'!G203)-$I$7</f>
        <v>2.2481776132361004E-3</v>
      </c>
      <c r="F203" s="3">
        <f t="shared" ca="1" si="3"/>
        <v>0.11211199970621798</v>
      </c>
    </row>
    <row r="204" spans="1:6" x14ac:dyDescent="0.25">
      <c r="A204" s="4">
        <v>0.15362000000000001</v>
      </c>
      <c r="B204" s="4">
        <v>1.8595E-3</v>
      </c>
      <c r="C204" s="7">
        <v>3.0746000000000001E-4</v>
      </c>
      <c r="E204" s="3">
        <f ca="1">0.000001*0.0000478181*($I$4*'NADSLO_X-ray'!F204+'X-ray'!$I$6*'NADSLO_X-ray'!G204)-$I$7</f>
        <v>2.1994653545178589E-3</v>
      </c>
      <c r="F204" s="3">
        <f t="shared" ca="1" si="3"/>
        <v>1.2226216332440918</v>
      </c>
    </row>
    <row r="205" spans="1:6" x14ac:dyDescent="0.25">
      <c r="A205" s="4">
        <v>0.15432999999999999</v>
      </c>
      <c r="B205" s="4">
        <v>2.2395000000000002E-3</v>
      </c>
      <c r="C205" s="7">
        <v>3.0540999999999999E-4</v>
      </c>
      <c r="E205" s="3">
        <f ca="1">0.000001*0.0000478181*($I$4*'NADSLO_X-ray'!F205+'X-ray'!$I$6*'NADSLO_X-ray'!G205)-$I$7</f>
        <v>2.1507530957996213E-3</v>
      </c>
      <c r="F205" s="3">
        <f t="shared" ca="1" si="3"/>
        <v>8.4438385068026658E-2</v>
      </c>
    </row>
    <row r="206" spans="1:6" x14ac:dyDescent="0.25">
      <c r="A206" s="4">
        <v>0.15504000000000001</v>
      </c>
      <c r="B206" s="4">
        <v>2.3649000000000001E-3</v>
      </c>
      <c r="C206" s="7">
        <v>3.0452000000000002E-4</v>
      </c>
      <c r="E206" s="3">
        <f ca="1">0.000001*0.0000478181*($I$4*'NADSLO_X-ray'!F206+'X-ray'!$I$6*'NADSLO_X-ray'!G206)-$I$7</f>
        <v>2.1023269525762838E-3</v>
      </c>
      <c r="F206" s="3">
        <f t="shared" ca="1" si="3"/>
        <v>0.7434788987626616</v>
      </c>
    </row>
    <row r="207" spans="1:6" x14ac:dyDescent="0.25">
      <c r="A207" s="4">
        <v>0.15575</v>
      </c>
      <c r="B207" s="4">
        <v>2.0544999999999999E-3</v>
      </c>
      <c r="C207" s="7">
        <v>3.0394999999999999E-4</v>
      </c>
      <c r="E207" s="3">
        <f ca="1">0.000001*0.0000478181*($I$4*'NADSLO_X-ray'!F207+'X-ray'!$I$6*'NADSLO_X-ray'!G207)-$I$7</f>
        <v>2.0586932438925484E-3</v>
      </c>
      <c r="F207" s="3">
        <f t="shared" ca="1" si="3"/>
        <v>1.903250492131107E-4</v>
      </c>
    </row>
    <row r="208" spans="1:6" x14ac:dyDescent="0.25">
      <c r="A208" s="4">
        <v>0.15645999999999999</v>
      </c>
      <c r="B208" s="4">
        <v>2.0598999999999999E-3</v>
      </c>
      <c r="C208" s="7">
        <v>3.0055000000000001E-4</v>
      </c>
      <c r="E208" s="3">
        <f ca="1">0.000001*0.0000478181*($I$4*'NADSLO_X-ray'!F208+'X-ray'!$I$6*'NADSLO_X-ray'!G208)-$I$7</f>
        <v>2.0150595352088148E-3</v>
      </c>
      <c r="F208" s="3">
        <f t="shared" ca="1" si="3"/>
        <v>2.2259056230765004E-2</v>
      </c>
    </row>
    <row r="209" spans="1:6" x14ac:dyDescent="0.25">
      <c r="A209" s="4">
        <v>0.15717999999999999</v>
      </c>
      <c r="B209" s="4">
        <v>2.1492E-3</v>
      </c>
      <c r="C209" s="7">
        <v>3.0024000000000001E-4</v>
      </c>
      <c r="E209" s="3">
        <f ca="1">0.000001*0.0000478181*($I$4*'NADSLO_X-ray'!F209+'X-ray'!$I$6*'NADSLO_X-ray'!G209)-$I$7</f>
        <v>1.9708112672478426E-3</v>
      </c>
      <c r="F209" s="3">
        <f t="shared" ca="1" si="3"/>
        <v>0.3530187215903694</v>
      </c>
    </row>
    <row r="210" spans="1:6" x14ac:dyDescent="0.25">
      <c r="A210" s="4">
        <v>0.15789</v>
      </c>
      <c r="B210" s="4">
        <v>1.8408000000000001E-3</v>
      </c>
      <c r="C210" s="7">
        <v>3.0130000000000001E-4</v>
      </c>
      <c r="E210" s="3">
        <f ca="1">0.000001*0.0000478181*($I$4*'NADSLO_X-ray'!F210+'X-ray'!$I$6*'NADSLO_X-ray'!G210)-$I$7</f>
        <v>1.9299592419594527E-3</v>
      </c>
      <c r="F210" s="3">
        <f t="shared" ca="1" si="3"/>
        <v>8.756579026876686E-2</v>
      </c>
    </row>
    <row r="211" spans="1:6" x14ac:dyDescent="0.25">
      <c r="A211" s="4">
        <v>0.15859999999999999</v>
      </c>
      <c r="B211" s="4">
        <v>1.9662E-3</v>
      </c>
      <c r="C211" s="7">
        <v>3.0165999999999998E-4</v>
      </c>
      <c r="E211" s="3">
        <f ca="1">0.000001*0.0000478181*($I$4*'NADSLO_X-ray'!F211+'X-ray'!$I$6*'NADSLO_X-ray'!G211)-$I$7</f>
        <v>1.8913896235595526E-3</v>
      </c>
      <c r="F211" s="3">
        <f t="shared" ca="1" si="3"/>
        <v>6.1501856660130527E-2</v>
      </c>
    </row>
    <row r="212" spans="1:6" x14ac:dyDescent="0.25">
      <c r="A212" s="4">
        <v>0.15931000000000001</v>
      </c>
      <c r="B212" s="4">
        <v>1.5815E-3</v>
      </c>
      <c r="C212" s="7">
        <v>3.0161000000000001E-4</v>
      </c>
      <c r="E212" s="3">
        <f ca="1">0.000001*0.0000478181*($I$4*'NADSLO_X-ray'!F212+'X-ray'!$I$6*'NADSLO_X-ray'!G212)-$I$7</f>
        <v>1.8528200051596507E-3</v>
      </c>
      <c r="F212" s="3">
        <f t="shared" ca="1" si="3"/>
        <v>0.80923034533622162</v>
      </c>
    </row>
    <row r="213" spans="1:6" x14ac:dyDescent="0.25">
      <c r="A213" s="4">
        <v>0.16002</v>
      </c>
      <c r="B213" s="4">
        <v>1.6664E-3</v>
      </c>
      <c r="C213" s="7">
        <v>2.9911E-4</v>
      </c>
      <c r="E213" s="3">
        <f ca="1">0.000001*0.0000478181*($I$4*'NADSLO_X-ray'!F213+'X-ray'!$I$6*'NADSLO_X-ray'!G213)-$I$7</f>
        <v>1.8143907186272856E-3</v>
      </c>
      <c r="F213" s="3">
        <f t="shared" ca="1" si="3"/>
        <v>0.24479756438948527</v>
      </c>
    </row>
    <row r="214" spans="1:6" x14ac:dyDescent="0.25">
      <c r="A214" s="4">
        <v>0.16073000000000001</v>
      </c>
      <c r="B214" s="4">
        <v>1.9691999999999999E-3</v>
      </c>
      <c r="C214" s="7">
        <v>2.9547999999999998E-4</v>
      </c>
      <c r="E214" s="3">
        <f ca="1">0.000001*0.0000478181*($I$4*'NADSLO_X-ray'!F214+'X-ray'!$I$6*'NADSLO_X-ray'!G214)-$I$7</f>
        <v>1.7808028815248489E-3</v>
      </c>
      <c r="F214" s="3">
        <f t="shared" ca="1" si="3"/>
        <v>0.40652974846905604</v>
      </c>
    </row>
    <row r="215" spans="1:6" x14ac:dyDescent="0.25">
      <c r="A215" s="4">
        <v>0.16144</v>
      </c>
      <c r="B215" s="4">
        <v>1.4496000000000001E-3</v>
      </c>
      <c r="C215" s="7">
        <v>2.9567999999999999E-4</v>
      </c>
      <c r="E215" s="3">
        <f ca="1">0.000001*0.0000478181*($I$4*'NADSLO_X-ray'!F215+'X-ray'!$I$6*'NADSLO_X-ray'!G215)-$I$7</f>
        <v>1.7472150444224138E-3</v>
      </c>
      <c r="F215" s="3">
        <f t="shared" ca="1" si="3"/>
        <v>1.0131316035067497</v>
      </c>
    </row>
    <row r="216" spans="1:6" x14ac:dyDescent="0.25">
      <c r="A216" s="4">
        <v>0.16214999999999999</v>
      </c>
      <c r="B216" s="4">
        <v>2.0103E-3</v>
      </c>
      <c r="C216" s="7">
        <v>2.9461999999999999E-4</v>
      </c>
      <c r="E216" s="3">
        <f ca="1">0.000001*0.0000478181*($I$4*'NADSLO_X-ray'!F216+'X-ray'!$I$6*'NADSLO_X-ray'!G216)-$I$7</f>
        <v>1.7136272073199781E-3</v>
      </c>
      <c r="F216" s="3">
        <f t="shared" ca="1" si="3"/>
        <v>1.0139837362940403</v>
      </c>
    </row>
    <row r="217" spans="1:6" x14ac:dyDescent="0.25">
      <c r="A217" s="4">
        <v>0.16286</v>
      </c>
      <c r="B217" s="4">
        <v>1.7206000000000001E-3</v>
      </c>
      <c r="C217" s="7">
        <v>2.9409E-4</v>
      </c>
      <c r="E217" s="3">
        <f ca="1">0.000001*0.0000478181*($I$4*'NADSLO_X-ray'!F217+'X-ray'!$I$6*'NADSLO_X-ray'!G217)-$I$7</f>
        <v>1.6824483267226661E-3</v>
      </c>
      <c r="F217" s="3">
        <f t="shared" ca="1" si="3"/>
        <v>1.6829323773992304E-2</v>
      </c>
    </row>
    <row r="218" spans="1:6" x14ac:dyDescent="0.25">
      <c r="A218" s="4">
        <v>0.16356999999999999</v>
      </c>
      <c r="B218" s="4">
        <v>2.1071000000000002E-3</v>
      </c>
      <c r="C218" s="7">
        <v>2.9593000000000002E-4</v>
      </c>
      <c r="E218" s="3">
        <f ca="1">0.000001*0.0000478181*($I$4*'NADSLO_X-ray'!F218+'X-ray'!$I$6*'NADSLO_X-ray'!G218)-$I$7</f>
        <v>1.6536114871720051E-3</v>
      </c>
      <c r="F218" s="3">
        <f t="shared" ca="1" si="3"/>
        <v>2.3483054868931084</v>
      </c>
    </row>
    <row r="219" spans="1:6" x14ac:dyDescent="0.25">
      <c r="A219" s="4">
        <v>0.16428999999999999</v>
      </c>
      <c r="B219" s="4">
        <v>2.0162999999999999E-3</v>
      </c>
      <c r="C219" s="7">
        <v>2.9334000000000001E-4</v>
      </c>
      <c r="E219" s="3">
        <f ca="1">0.000001*0.0000478181*($I$4*'NADSLO_X-ray'!F219+'X-ray'!$I$6*'NADSLO_X-ray'!G219)-$I$7</f>
        <v>1.6243684949516157E-3</v>
      </c>
      <c r="F219" s="3">
        <f t="shared" ca="1" si="3"/>
        <v>1.7851625818807824</v>
      </c>
    </row>
    <row r="220" spans="1:6" x14ac:dyDescent="0.25">
      <c r="A220" s="4">
        <v>0.16500000000000001</v>
      </c>
      <c r="B220" s="4">
        <v>2.1048E-3</v>
      </c>
      <c r="C220" s="7">
        <v>2.9333000000000001E-4</v>
      </c>
      <c r="E220" s="3">
        <f ca="1">0.000001*0.0000478181*($I$4*'NADSLO_X-ray'!F220+'X-ray'!$I$6*'NADSLO_X-ray'!G220)-$I$7</f>
        <v>1.5955316554009532E-3</v>
      </c>
      <c r="F220" s="3">
        <f t="shared" ca="1" si="3"/>
        <v>3.014257840821867</v>
      </c>
    </row>
    <row r="221" spans="1:6" x14ac:dyDescent="0.25">
      <c r="A221" s="4">
        <v>0.16571</v>
      </c>
      <c r="B221" s="4">
        <v>1.5525999999999999E-3</v>
      </c>
      <c r="C221" s="7">
        <v>2.9073E-4</v>
      </c>
      <c r="E221" s="3">
        <f ca="1">0.000001*0.0000478181*($I$4*'NADSLO_X-ray'!F221+'X-ray'!$I$6*'NADSLO_X-ray'!G221)-$I$7</f>
        <v>1.5710480970096308E-3</v>
      </c>
      <c r="F221" s="3">
        <f t="shared" ca="1" si="3"/>
        <v>4.0264605727634468E-3</v>
      </c>
    </row>
    <row r="222" spans="1:6" x14ac:dyDescent="0.25">
      <c r="A222" s="4">
        <v>0.16642000000000001</v>
      </c>
      <c r="B222" s="4">
        <v>1.6525999999999999E-3</v>
      </c>
      <c r="C222" s="7">
        <v>2.8966000000000002E-4</v>
      </c>
      <c r="E222" s="3">
        <f ca="1">0.000001*0.0000478181*($I$4*'NADSLO_X-ray'!F222+'X-ray'!$I$6*'NADSLO_X-ray'!G222)-$I$7</f>
        <v>1.5465645386183082E-3</v>
      </c>
      <c r="F222" s="3">
        <f t="shared" ca="1" si="3"/>
        <v>0.1340062975168915</v>
      </c>
    </row>
    <row r="223" spans="1:6" x14ac:dyDescent="0.25">
      <c r="A223" s="4">
        <v>0.16713</v>
      </c>
      <c r="B223" s="4">
        <v>1.2695E-3</v>
      </c>
      <c r="C223" s="7">
        <v>2.9094E-4</v>
      </c>
      <c r="E223" s="3">
        <f ca="1">0.000001*0.0000478181*($I$4*'NADSLO_X-ray'!F223+'X-ray'!$I$6*'NADSLO_X-ray'!G223)-$I$7</f>
        <v>1.5220809802269858E-3</v>
      </c>
      <c r="F223" s="3">
        <f t="shared" ca="1" si="3"/>
        <v>0.75369289232449499</v>
      </c>
    </row>
    <row r="224" spans="1:6" x14ac:dyDescent="0.25">
      <c r="A224" s="4">
        <v>0.16783999999999999</v>
      </c>
      <c r="B224" s="4">
        <v>1.4027E-3</v>
      </c>
      <c r="C224" s="7">
        <v>2.9002999999999999E-4</v>
      </c>
      <c r="E224" s="3">
        <f ca="1">0.000001*0.0000478181*($I$4*'NADSLO_X-ray'!F224+'X-ray'!$I$6*'NADSLO_X-ray'!G224)-$I$7</f>
        <v>1.4994138648994153E-3</v>
      </c>
      <c r="F224" s="3">
        <f t="shared" ca="1" si="3"/>
        <v>0.11119663189429765</v>
      </c>
    </row>
    <row r="225" spans="1:6" x14ac:dyDescent="0.25">
      <c r="A225" s="4">
        <v>0.16855000000000001</v>
      </c>
      <c r="B225" s="4">
        <v>1.6447E-3</v>
      </c>
      <c r="C225" s="7">
        <v>2.8783999999999998E-4</v>
      </c>
      <c r="E225" s="3">
        <f ca="1">0.000001*0.0000478181*($I$4*'NADSLO_X-ray'!F225+'X-ray'!$I$6*'NADSLO_X-ray'!G225)-$I$7</f>
        <v>1.4787234670235758E-3</v>
      </c>
      <c r="F225" s="3">
        <f t="shared" ca="1" si="3"/>
        <v>0.3324995677450871</v>
      </c>
    </row>
    <row r="226" spans="1:6" x14ac:dyDescent="0.25">
      <c r="A226" s="4">
        <v>0.16925999999999999</v>
      </c>
      <c r="B226" s="4">
        <v>1.7811999999999999E-3</v>
      </c>
      <c r="C226" s="7">
        <v>2.8521999999999998E-4</v>
      </c>
      <c r="E226" s="3">
        <f ca="1">0.000001*0.0000478181*($I$4*'NADSLO_X-ray'!F226+'X-ray'!$I$6*'NADSLO_X-ray'!G226)-$I$7</f>
        <v>1.4580330691477369E-3</v>
      </c>
      <c r="F226" s="3">
        <f t="shared" ca="1" si="3"/>
        <v>1.2837896686562256</v>
      </c>
    </row>
    <row r="227" spans="1:6" x14ac:dyDescent="0.25">
      <c r="A227" s="4">
        <v>0.16997000000000001</v>
      </c>
      <c r="B227" s="4">
        <v>1.4809000000000001E-3</v>
      </c>
      <c r="C227" s="7">
        <v>2.8627999999999998E-4</v>
      </c>
      <c r="E227" s="3">
        <f ca="1">0.000001*0.0000478181*($I$4*'NADSLO_X-ray'!F227+'X-ray'!$I$6*'NADSLO_X-ray'!G227)-$I$7</f>
        <v>1.4373426712718971E-3</v>
      </c>
      <c r="F227" s="3">
        <f t="shared" ca="1" si="3"/>
        <v>2.3149438321805937E-2</v>
      </c>
    </row>
    <row r="228" spans="1:6" x14ac:dyDescent="0.25">
      <c r="A228" s="4">
        <v>0.17069000000000001</v>
      </c>
      <c r="B228" s="4">
        <v>1.2925E-3</v>
      </c>
      <c r="C228" s="7">
        <v>2.8539E-4</v>
      </c>
      <c r="E228" s="3">
        <f ca="1">0.000001*0.0000478181*($I$4*'NADSLO_X-ray'!F228+'X-ray'!$I$6*'NADSLO_X-ray'!G228)-$I$7</f>
        <v>1.419398240405144E-3</v>
      </c>
      <c r="F228" s="3">
        <f t="shared" ca="1" si="3"/>
        <v>0.19771230410191945</v>
      </c>
    </row>
    <row r="229" spans="1:6" x14ac:dyDescent="0.25">
      <c r="A229" s="4">
        <v>0.1714</v>
      </c>
      <c r="B229" s="4">
        <v>1.0677E-3</v>
      </c>
      <c r="C229" s="7">
        <v>2.8547000000000002E-4</v>
      </c>
      <c r="E229" s="3">
        <f ca="1">0.000001*0.0000478181*($I$4*'NADSLO_X-ray'!F229+'X-ray'!$I$6*'NADSLO_X-ray'!G229)-$I$7</f>
        <v>1.4018332636238113E-3</v>
      </c>
      <c r="F229" s="3">
        <f t="shared" ca="1" si="3"/>
        <v>1.3699934010000512</v>
      </c>
    </row>
    <row r="230" spans="1:6" x14ac:dyDescent="0.25">
      <c r="A230" s="4">
        <v>0.17211000000000001</v>
      </c>
      <c r="B230" s="4">
        <v>1.4762E-3</v>
      </c>
      <c r="C230" s="7">
        <v>2.8459999999999998E-4</v>
      </c>
      <c r="E230" s="3">
        <f ca="1">0.000001*0.0000478181*($I$4*'NADSLO_X-ray'!F230+'X-ray'!$I$6*'NADSLO_X-ray'!G230)-$I$7</f>
        <v>1.3842682868424785E-3</v>
      </c>
      <c r="F230" s="3">
        <f t="shared" ca="1" si="3"/>
        <v>0.10434242242662349</v>
      </c>
    </row>
    <row r="231" spans="1:6" x14ac:dyDescent="0.25">
      <c r="A231" s="4">
        <v>0.17282</v>
      </c>
      <c r="B231" s="4">
        <v>1.4668000000000001E-3</v>
      </c>
      <c r="C231" s="7">
        <v>2.8404E-4</v>
      </c>
      <c r="E231" s="3">
        <f ca="1">0.000001*0.0000478181*($I$4*'NADSLO_X-ray'!F231+'X-ray'!$I$6*'NADSLO_X-ray'!G231)-$I$7</f>
        <v>1.3677810391056408E-3</v>
      </c>
      <c r="F231" s="3">
        <f t="shared" ca="1" si="3"/>
        <v>0.12152838347154293</v>
      </c>
    </row>
    <row r="232" spans="1:6" x14ac:dyDescent="0.25">
      <c r="A232" s="4">
        <v>0.17352999999999999</v>
      </c>
      <c r="B232" s="4">
        <v>9.6102000000000004E-4</v>
      </c>
      <c r="C232" s="7">
        <v>2.8171000000000001E-4</v>
      </c>
      <c r="E232" s="3">
        <f ca="1">0.000001*0.0000478181*($I$4*'NADSLO_X-ray'!F232+'X-ray'!$I$6*'NADSLO_X-ray'!G232)-$I$7</f>
        <v>1.3526072736417801E-3</v>
      </c>
      <c r="F232" s="3">
        <f t="shared" ca="1" si="3"/>
        <v>1.9322023716096186</v>
      </c>
    </row>
    <row r="233" spans="1:6" x14ac:dyDescent="0.25">
      <c r="A233" s="4">
        <v>0.17424000000000001</v>
      </c>
      <c r="B233" s="4">
        <v>1.6252E-3</v>
      </c>
      <c r="C233" s="7">
        <v>2.8148000000000002E-4</v>
      </c>
      <c r="E233" s="3">
        <f ca="1">0.000001*0.0000478181*($I$4*'NADSLO_X-ray'!F233+'X-ray'!$I$6*'NADSLO_X-ray'!G233)-$I$7</f>
        <v>1.3374335081779191E-3</v>
      </c>
      <c r="F233" s="3">
        <f t="shared" ca="1" si="3"/>
        <v>1.045166208291999</v>
      </c>
    </row>
    <row r="234" spans="1:6" x14ac:dyDescent="0.25">
      <c r="A234" s="4">
        <v>0.17494999999999999</v>
      </c>
      <c r="B234" s="4">
        <v>1.5333E-3</v>
      </c>
      <c r="C234" s="7">
        <v>2.7962000000000001E-4</v>
      </c>
      <c r="E234" s="3">
        <f ca="1">0.000001*0.0000478181*($I$4*'NADSLO_X-ray'!F234+'X-ray'!$I$6*'NADSLO_X-ray'!G234)-$I$7</f>
        <v>1.3222597427140588E-3</v>
      </c>
      <c r="F234" s="3">
        <f t="shared" ca="1" si="3"/>
        <v>0.56963170366119098</v>
      </c>
    </row>
    <row r="235" spans="1:6" x14ac:dyDescent="0.25">
      <c r="A235" s="4">
        <v>0.17566000000000001</v>
      </c>
      <c r="B235" s="4">
        <v>1.5211999999999999E-3</v>
      </c>
      <c r="C235" s="7">
        <v>2.8104999999999997E-4</v>
      </c>
      <c r="E235" s="3">
        <f ca="1">0.000001*0.0000478181*($I$4*'NADSLO_X-ray'!F235+'X-ray'!$I$6*'NADSLO_X-ray'!G235)-$I$7</f>
        <v>1.3086633010097365E-3</v>
      </c>
      <c r="F235" s="3">
        <f t="shared" ca="1" si="3"/>
        <v>0.57187443568785756</v>
      </c>
    </row>
    <row r="236" spans="1:6" x14ac:dyDescent="0.25">
      <c r="A236" s="4">
        <v>0.17637</v>
      </c>
      <c r="B236" s="4">
        <v>1.4718000000000001E-3</v>
      </c>
      <c r="C236" s="7">
        <v>2.7866000000000002E-4</v>
      </c>
      <c r="E236" s="3">
        <f ca="1">0.000001*0.0000478181*($I$4*'NADSLO_X-ray'!F236+'X-ray'!$I$6*'NADSLO_X-ray'!G236)-$I$7</f>
        <v>1.2951863535296221E-3</v>
      </c>
      <c r="F236" s="3">
        <f t="shared" ca="1" si="3"/>
        <v>0.40169761120898223</v>
      </c>
    </row>
    <row r="237" spans="1:6" x14ac:dyDescent="0.25">
      <c r="A237" s="4">
        <v>0.17709</v>
      </c>
      <c r="B237" s="4">
        <v>1.0237E-3</v>
      </c>
      <c r="C237" s="7">
        <v>2.7913999999999999E-4</v>
      </c>
      <c r="E237" s="3">
        <f ca="1">0.000001*0.0000478181*($I$4*'NADSLO_X-ray'!F237+'X-ray'!$I$6*'NADSLO_X-ray'!G237)-$I$7</f>
        <v>1.281519589887816E-3</v>
      </c>
      <c r="F237" s="3">
        <f t="shared" ca="1" si="3"/>
        <v>0.85307591011851491</v>
      </c>
    </row>
    <row r="238" spans="1:6" x14ac:dyDescent="0.25">
      <c r="A238" s="4">
        <v>0.17780000000000001</v>
      </c>
      <c r="B238" s="4">
        <v>9.4603999999999999E-4</v>
      </c>
      <c r="C238" s="7">
        <v>2.7789999999999998E-4</v>
      </c>
      <c r="E238" s="3">
        <f ca="1">0.000001*0.0000478181*($I$4*'NADSLO_X-ray'!F238+'X-ray'!$I$6*'NADSLO_X-ray'!G238)-$I$7</f>
        <v>1.2684949668652962E-3</v>
      </c>
      <c r="F238" s="3">
        <f t="shared" ca="1" si="3"/>
        <v>1.3463595282629703</v>
      </c>
    </row>
    <row r="239" spans="1:6" x14ac:dyDescent="0.25">
      <c r="A239" s="4">
        <v>0.17851</v>
      </c>
      <c r="B239" s="4">
        <v>1.6647000000000001E-3</v>
      </c>
      <c r="C239" s="7">
        <v>2.7694999999999998E-4</v>
      </c>
      <c r="E239" s="3">
        <f ca="1">0.000001*0.0000478181*($I$4*'NADSLO_X-ray'!F239+'X-ray'!$I$6*'NADSLO_X-ray'!G239)-$I$7</f>
        <v>1.256088520601489E-3</v>
      </c>
      <c r="F239" s="3">
        <f t="shared" ca="1" si="3"/>
        <v>2.17679929354837</v>
      </c>
    </row>
    <row r="240" spans="1:6" x14ac:dyDescent="0.25">
      <c r="A240" s="4">
        <v>0.17921999999999999</v>
      </c>
      <c r="B240" s="4">
        <v>9.2161000000000001E-4</v>
      </c>
      <c r="C240" s="7">
        <v>2.7555E-4</v>
      </c>
      <c r="E240" s="3">
        <f ca="1">0.000001*0.0000478181*($I$4*'NADSLO_X-ray'!F240+'X-ray'!$I$6*'NADSLO_X-ray'!G240)-$I$7</f>
        <v>1.2436820743376817E-3</v>
      </c>
      <c r="F240" s="3">
        <f t="shared" ca="1" si="3"/>
        <v>1.366171779674213</v>
      </c>
    </row>
    <row r="241" spans="1:6" x14ac:dyDescent="0.25">
      <c r="A241" s="4">
        <v>0.17993000000000001</v>
      </c>
      <c r="B241" s="4">
        <v>7.1988E-4</v>
      </c>
      <c r="C241" s="7">
        <v>2.7727999999999997E-4</v>
      </c>
      <c r="E241" s="3">
        <f ca="1">0.000001*0.0000478181*($I$4*'NADSLO_X-ray'!F241+'X-ray'!$I$6*'NADSLO_X-ray'!G241)-$I$7</f>
        <v>1.2312756280738735E-3</v>
      </c>
      <c r="F241" s="3">
        <f t="shared" ca="1" si="3"/>
        <v>3.4015505637771151</v>
      </c>
    </row>
    <row r="242" spans="1:6" x14ac:dyDescent="0.25">
      <c r="A242" s="4">
        <v>0.18064</v>
      </c>
      <c r="B242" s="4">
        <v>1.439E-3</v>
      </c>
      <c r="C242" s="7">
        <v>2.7591999999999997E-4</v>
      </c>
      <c r="E242" s="3">
        <f ca="1">0.000001*0.0000478181*($I$4*'NADSLO_X-ray'!F242+'X-ray'!$I$6*'NADSLO_X-ray'!G242)-$I$7</f>
        <v>1.2193963879279397E-3</v>
      </c>
      <c r="F242" s="3">
        <f t="shared" ca="1" si="3"/>
        <v>0.63345037215721478</v>
      </c>
    </row>
    <row r="243" spans="1:6" x14ac:dyDescent="0.25">
      <c r="A243" s="4">
        <v>0.18135000000000001</v>
      </c>
      <c r="B243" s="4">
        <v>1.1787E-3</v>
      </c>
      <c r="C243" s="7">
        <v>2.7419E-4</v>
      </c>
      <c r="E243" s="3">
        <f ca="1">0.000001*0.0000478181*($I$4*'NADSLO_X-ray'!F243+'X-ray'!$I$6*'NADSLO_X-ray'!G243)-$I$7</f>
        <v>1.2075748109511473E-3</v>
      </c>
      <c r="F243" s="3">
        <f t="shared" ca="1" si="3"/>
        <v>1.1090090134363203E-2</v>
      </c>
    </row>
    <row r="244" spans="1:6" x14ac:dyDescent="0.25">
      <c r="A244" s="4">
        <v>0.18206</v>
      </c>
      <c r="B244" s="4">
        <v>8.8628999999999997E-4</v>
      </c>
      <c r="C244" s="7">
        <v>2.7338999999999998E-4</v>
      </c>
      <c r="E244" s="3">
        <f ca="1">0.000001*0.0000478181*($I$4*'NADSLO_X-ray'!F244+'X-ray'!$I$6*'NADSLO_X-ray'!G244)-$I$7</f>
        <v>1.1957532339743554E-3</v>
      </c>
      <c r="F244" s="3">
        <f t="shared" ca="1" si="3"/>
        <v>1.2813060283853985</v>
      </c>
    </row>
    <row r="245" spans="1:6" x14ac:dyDescent="0.25">
      <c r="A245" s="4">
        <v>0.18276999999999999</v>
      </c>
      <c r="B245" s="4">
        <v>1.0659000000000001E-3</v>
      </c>
      <c r="C245" s="7">
        <v>2.7270000000000001E-4</v>
      </c>
      <c r="E245" s="3">
        <f ca="1">0.000001*0.0000478181*($I$4*'NADSLO_X-ray'!F245+'X-ray'!$I$6*'NADSLO_X-ray'!G245)-$I$7</f>
        <v>1.1840263928636964E-3</v>
      </c>
      <c r="F245" s="3">
        <f t="shared" ca="1" si="3"/>
        <v>0.18763921570114658</v>
      </c>
    </row>
    <row r="246" spans="1:6" x14ac:dyDescent="0.25">
      <c r="A246" s="4">
        <v>0.18348999999999999</v>
      </c>
      <c r="B246" s="4">
        <v>1.1113E-3</v>
      </c>
      <c r="C246" s="7">
        <v>2.7293E-4</v>
      </c>
      <c r="E246" s="3">
        <f ca="1">0.000001*0.0000478181*($I$4*'NADSLO_X-ray'!F246+'X-ray'!$I$6*'NADSLO_X-ray'!G246)-$I$7</f>
        <v>1.1722909437790786E-3</v>
      </c>
      <c r="F246" s="3">
        <f t="shared" ca="1" si="3"/>
        <v>4.9937656423630128E-2</v>
      </c>
    </row>
    <row r="247" spans="1:6" x14ac:dyDescent="0.25">
      <c r="A247" s="4">
        <v>0.1842</v>
      </c>
      <c r="B247" s="4">
        <v>1.0732000000000001E-3</v>
      </c>
      <c r="C247" s="7">
        <v>2.7160999999999998E-4</v>
      </c>
      <c r="E247" s="3">
        <f ca="1">0.000001*0.0000478181*($I$4*'NADSLO_X-ray'!F247+'X-ray'!$I$6*'NADSLO_X-ray'!G247)-$I$7</f>
        <v>1.1607184870428583E-3</v>
      </c>
      <c r="F247" s="3">
        <f t="shared" ca="1" si="3"/>
        <v>0.10382647067315609</v>
      </c>
    </row>
    <row r="248" spans="1:6" x14ac:dyDescent="0.25">
      <c r="A248" s="4">
        <v>0.18490999999999999</v>
      </c>
      <c r="B248" s="4">
        <v>9.8935999999999989E-4</v>
      </c>
      <c r="C248" s="7">
        <v>2.7104000000000001E-4</v>
      </c>
      <c r="E248" s="3">
        <f ca="1">0.000001*0.0000478181*($I$4*'NADSLO_X-ray'!F248+'X-ray'!$I$6*'NADSLO_X-ray'!G248)-$I$7</f>
        <v>1.1491460303066378E-3</v>
      </c>
      <c r="F248" s="3">
        <f t="shared" ca="1" si="3"/>
        <v>0.34754483399029379</v>
      </c>
    </row>
    <row r="249" spans="1:6" x14ac:dyDescent="0.25">
      <c r="A249" s="4">
        <v>0.18562000000000001</v>
      </c>
      <c r="B249" s="4">
        <v>9.6557999999999995E-4</v>
      </c>
      <c r="C249" s="7">
        <v>2.7105E-4</v>
      </c>
      <c r="E249" s="3">
        <f ca="1">0.000001*0.0000478181*($I$4*'NADSLO_X-ray'!F249+'X-ray'!$I$6*'NADSLO_X-ray'!G249)-$I$7</f>
        <v>1.137638428766132E-3</v>
      </c>
      <c r="F249" s="3">
        <f t="shared" ca="1" si="3"/>
        <v>0.40295178318332303</v>
      </c>
    </row>
    <row r="250" spans="1:6" x14ac:dyDescent="0.25">
      <c r="A250" s="4">
        <v>0.18633</v>
      </c>
      <c r="B250" s="4">
        <v>1.3437E-3</v>
      </c>
      <c r="C250" s="7">
        <v>2.6928999999999999E-4</v>
      </c>
      <c r="E250" s="3">
        <f ca="1">0.000001*0.0000478181*($I$4*'NADSLO_X-ray'!F250+'X-ray'!$I$6*'NADSLO_X-ray'!G250)-$I$7</f>
        <v>1.1261402416895207E-3</v>
      </c>
      <c r="F250" s="3">
        <f t="shared" ca="1" si="3"/>
        <v>0.65270461394657597</v>
      </c>
    </row>
    <row r="251" spans="1:6" x14ac:dyDescent="0.25">
      <c r="A251" s="4">
        <v>0.18704000000000001</v>
      </c>
      <c r="B251" s="4">
        <v>1.4204E-3</v>
      </c>
      <c r="C251" s="7">
        <v>2.6982999999999998E-4</v>
      </c>
      <c r="E251" s="3">
        <f ca="1">0.000001*0.0000478181*($I$4*'NADSLO_X-ray'!F251+'X-ray'!$I$6*'NADSLO_X-ray'!G251)-$I$7</f>
        <v>1.1146420546129087E-3</v>
      </c>
      <c r="F251" s="3">
        <f t="shared" ca="1" si="3"/>
        <v>1.2840296018701196</v>
      </c>
    </row>
    <row r="252" spans="1:6" x14ac:dyDescent="0.25">
      <c r="A252" s="4">
        <v>0.18775</v>
      </c>
      <c r="B252" s="4">
        <v>1.1026E-3</v>
      </c>
      <c r="C252" s="7">
        <v>2.6857999999999998E-4</v>
      </c>
      <c r="E252" s="3">
        <f ca="1">0.000001*0.0000478181*($I$4*'NADSLO_X-ray'!F252+'X-ray'!$I$6*'NADSLO_X-ray'!G252)-$I$7</f>
        <v>1.1031472675419737E-3</v>
      </c>
      <c r="F252" s="3">
        <f t="shared" ca="1" si="3"/>
        <v>4.1519493174748349E-6</v>
      </c>
    </row>
    <row r="253" spans="1:6" x14ac:dyDescent="0.25">
      <c r="A253" s="4">
        <v>0.18845999999999999</v>
      </c>
      <c r="B253" s="4">
        <v>1.1980999999999999E-3</v>
      </c>
      <c r="C253" s="7">
        <v>2.6957000000000001E-4</v>
      </c>
      <c r="E253" s="3">
        <f ca="1">0.000001*0.0000478181*($I$4*'NADSLO_X-ray'!F253+'X-ray'!$I$6*'NADSLO_X-ray'!G253)-$I$7</f>
        <v>1.091658736481484E-3</v>
      </c>
      <c r="F253" s="3">
        <f t="shared" ca="1" si="3"/>
        <v>0.15591106035222047</v>
      </c>
    </row>
    <row r="254" spans="1:6" x14ac:dyDescent="0.25">
      <c r="A254" s="4">
        <v>0.18917</v>
      </c>
      <c r="B254" s="4">
        <v>8.7177000000000001E-4</v>
      </c>
      <c r="C254" s="7">
        <v>2.6941999999999998E-4</v>
      </c>
      <c r="E254" s="3">
        <f ca="1">0.000001*0.0000478181*($I$4*'NADSLO_X-ray'!F254+'X-ray'!$I$6*'NADSLO_X-ray'!G254)-$I$7</f>
        <v>1.0801702054209937E-3</v>
      </c>
      <c r="F254" s="3">
        <f t="shared" ca="1" si="3"/>
        <v>0.59832427305277147</v>
      </c>
    </row>
    <row r="255" spans="1:6" x14ac:dyDescent="0.25">
      <c r="A255" s="4">
        <v>0.18987999999999999</v>
      </c>
      <c r="B255" s="4">
        <v>6.6985999999999999E-4</v>
      </c>
      <c r="C255" s="7">
        <v>2.6763999999999998E-4</v>
      </c>
      <c r="E255" s="3">
        <f ca="1">0.000001*0.0000478181*($I$4*'NADSLO_X-ray'!F255+'X-ray'!$I$6*'NADSLO_X-ray'!G255)-$I$7</f>
        <v>1.068681674360504E-3</v>
      </c>
      <c r="F255" s="3">
        <f t="shared" ca="1" si="3"/>
        <v>2.2205239538587116</v>
      </c>
    </row>
    <row r="256" spans="1:6" x14ac:dyDescent="0.25">
      <c r="A256" s="4">
        <v>0.19059999999999999</v>
      </c>
      <c r="B256" s="4">
        <v>1.2894E-3</v>
      </c>
      <c r="C256" s="7">
        <v>2.6716000000000001E-4</v>
      </c>
      <c r="E256" s="3">
        <f ca="1">0.000001*0.0000478181*($I$4*'NADSLO_X-ray'!F256+'X-ray'!$I$6*'NADSLO_X-ray'!G256)-$I$7</f>
        <v>1.0570820770016403E-3</v>
      </c>
      <c r="F256" s="3">
        <f t="shared" ca="1" si="3"/>
        <v>0.75617543182378366</v>
      </c>
    </row>
    <row r="257" spans="1:6" x14ac:dyDescent="0.25">
      <c r="A257" s="4">
        <v>0.19131000000000001</v>
      </c>
      <c r="B257" s="4">
        <v>1.482E-3</v>
      </c>
      <c r="C257" s="7">
        <v>2.6511999999999998E-4</v>
      </c>
      <c r="E257" s="3">
        <f ca="1">0.000001*0.0000478181*($I$4*'NADSLO_X-ray'!F257+'X-ray'!$I$6*'NADSLO_X-ray'!G257)-$I$7</f>
        <v>1.0456535930057494E-3</v>
      </c>
      <c r="F257" s="3">
        <f t="shared" ca="1" si="3"/>
        <v>2.7088055230861432</v>
      </c>
    </row>
    <row r="258" spans="1:6" x14ac:dyDescent="0.25">
      <c r="A258" s="4">
        <v>0.19202</v>
      </c>
      <c r="B258" s="4">
        <v>1.0089000000000001E-3</v>
      </c>
      <c r="C258" s="7">
        <v>2.6436999999999999E-4</v>
      </c>
      <c r="E258" s="3">
        <f ca="1">0.000001*0.0000478181*($I$4*'NADSLO_X-ray'!F258+'X-ray'!$I$6*'NADSLO_X-ray'!G258)-$I$7</f>
        <v>1.0342251090098595E-3</v>
      </c>
      <c r="F258" s="3">
        <f t="shared" ca="1" si="3"/>
        <v>9.1765261127389162E-3</v>
      </c>
    </row>
    <row r="259" spans="1:6" x14ac:dyDescent="0.25">
      <c r="A259" s="4">
        <v>0.19273000000000001</v>
      </c>
      <c r="B259" s="4">
        <v>9.8595999999999992E-4</v>
      </c>
      <c r="C259" s="7">
        <v>2.6540999999999999E-4</v>
      </c>
      <c r="E259" s="3">
        <f ca="1">0.000001*0.0000478181*($I$4*'NADSLO_X-ray'!F259+'X-ray'!$I$6*'NADSLO_X-ray'!G259)-$I$7</f>
        <v>1.0228430475048337E-3</v>
      </c>
      <c r="F259" s="3">
        <f t="shared" ca="1" si="3"/>
        <v>1.9311634443481739E-2</v>
      </c>
    </row>
    <row r="260" spans="1:6" x14ac:dyDescent="0.25">
      <c r="A260" s="4">
        <v>0.19344</v>
      </c>
      <c r="B260" s="4">
        <v>9.7471000000000005E-4</v>
      </c>
      <c r="C260" s="7">
        <v>2.6557000000000002E-4</v>
      </c>
      <c r="E260" s="3">
        <f ca="1">0.000001*0.0000478181*($I$4*'NADSLO_X-ray'!F260+'X-ray'!$I$6*'NADSLO_X-ray'!G260)-$I$7</f>
        <v>1.0115578677198746E-3</v>
      </c>
      <c r="F260" s="3">
        <f t="shared" ca="1" si="3"/>
        <v>1.9251594077432075E-2</v>
      </c>
    </row>
    <row r="261" spans="1:6" x14ac:dyDescent="0.25">
      <c r="A261" s="4">
        <v>0.19414999999999999</v>
      </c>
      <c r="B261" s="4">
        <v>1.1934999999999999E-3</v>
      </c>
      <c r="C261" s="7">
        <v>2.6641000000000002E-4</v>
      </c>
      <c r="E261" s="3">
        <f ca="1">0.000001*0.0000478181*($I$4*'NADSLO_X-ray'!F261+'X-ray'!$I$6*'NADSLO_X-ray'!G261)-$I$7</f>
        <v>1.0002726879349156E-3</v>
      </c>
      <c r="F261" s="3">
        <f t="shared" ref="F261:F306" ca="1" si="4">(B261-E261)^2/C261^2</f>
        <v>0.52606084720837754</v>
      </c>
    </row>
    <row r="262" spans="1:6" x14ac:dyDescent="0.25">
      <c r="A262" s="4">
        <v>0.19486000000000001</v>
      </c>
      <c r="B262" s="4">
        <v>9.2867999999999998E-4</v>
      </c>
      <c r="C262" s="7">
        <v>2.6352999999999999E-4</v>
      </c>
      <c r="E262" s="3">
        <f ca="1">0.000001*0.0000478181*($I$4*'NADSLO_X-ray'!F262+'X-ray'!$I$6*'NADSLO_X-ray'!G262)-$I$7</f>
        <v>9.8898750814995569E-4</v>
      </c>
      <c r="F262" s="3">
        <f t="shared" ca="1" si="4"/>
        <v>5.2370008494462862E-2</v>
      </c>
    </row>
    <row r="263" spans="1:6" x14ac:dyDescent="0.25">
      <c r="A263" s="4">
        <v>0.19556999999999999</v>
      </c>
      <c r="B263" s="4">
        <v>8.6961999999999999E-4</v>
      </c>
      <c r="C263" s="7">
        <v>2.6209999999999997E-4</v>
      </c>
      <c r="E263" s="3">
        <f ca="1">0.000001*0.0000478181*($I$4*'NADSLO_X-ray'!F263+'X-ray'!$I$6*'NADSLO_X-ray'!G263)-$I$7</f>
        <v>9.779190121773718E-4</v>
      </c>
      <c r="F263" s="3">
        <f t="shared" ca="1" si="4"/>
        <v>0.17073200824605725</v>
      </c>
    </row>
    <row r="264" spans="1:6" x14ac:dyDescent="0.25">
      <c r="A264" s="4">
        <v>0.19628000000000001</v>
      </c>
      <c r="B264" s="4">
        <v>1.1835000000000001E-3</v>
      </c>
      <c r="C264" s="7">
        <v>2.6123999999999999E-4</v>
      </c>
      <c r="E264" s="3">
        <f ca="1">0.000001*0.0000478181*($I$4*'NADSLO_X-ray'!F264+'X-ray'!$I$6*'NADSLO_X-ray'!G264)-$I$7</f>
        <v>9.6690373679028316E-4</v>
      </c>
      <c r="F264" s="3">
        <f t="shared" ca="1" si="4"/>
        <v>0.68742064242892031</v>
      </c>
    </row>
    <row r="265" spans="1:6" x14ac:dyDescent="0.25">
      <c r="A265" s="4">
        <v>0.19700000000000001</v>
      </c>
      <c r="B265" s="4">
        <v>7.0682999999999998E-4</v>
      </c>
      <c r="C265" s="7">
        <v>2.5942000000000001E-4</v>
      </c>
      <c r="E265" s="3">
        <f ca="1">0.000001*0.0000478181*($I$4*'NADSLO_X-ray'!F265+'X-ray'!$I$6*'NADSLO_X-ray'!G265)-$I$7</f>
        <v>9.5573331667943317E-4</v>
      </c>
      <c r="F265" s="3">
        <f t="shared" ca="1" si="4"/>
        <v>0.92056499673034287</v>
      </c>
    </row>
    <row r="266" spans="1:6" x14ac:dyDescent="0.25">
      <c r="A266" s="4">
        <v>0.19771</v>
      </c>
      <c r="B266" s="4">
        <v>7.8651999999999997E-4</v>
      </c>
      <c r="C266" s="7">
        <v>2.6119000000000001E-4</v>
      </c>
      <c r="E266" s="3">
        <f ca="1">0.000001*0.0000478181*($I$4*'NADSLO_X-ray'!F266+'X-ray'!$I$6*'NADSLO_X-ray'!G266)-$I$7</f>
        <v>9.4482910648175701E-4</v>
      </c>
      <c r="F266" s="3">
        <f t="shared" ca="1" si="4"/>
        <v>0.36736578433459821</v>
      </c>
    </row>
    <row r="267" spans="1:6" x14ac:dyDescent="0.25">
      <c r="A267" s="4">
        <v>0.19842000000000001</v>
      </c>
      <c r="B267" s="4">
        <v>1.4234E-3</v>
      </c>
      <c r="C267" s="7">
        <v>2.6049999999999999E-4</v>
      </c>
      <c r="E267" s="3">
        <f ca="1">0.000001*0.0000478181*($I$4*'NADSLO_X-ray'!F267+'X-ray'!$I$6*'NADSLO_X-ray'!G267)-$I$7</f>
        <v>9.3418933721125229E-4</v>
      </c>
      <c r="F267" s="3">
        <f t="shared" ca="1" si="4"/>
        <v>3.5267637915599468</v>
      </c>
    </row>
    <row r="268" spans="1:6" x14ac:dyDescent="0.25">
      <c r="A268" s="4">
        <v>0.19913</v>
      </c>
      <c r="B268" s="4">
        <v>7.8383000000000001E-4</v>
      </c>
      <c r="C268" s="7">
        <v>2.5856000000000002E-4</v>
      </c>
      <c r="E268" s="3">
        <f ca="1">0.000001*0.0000478181*($I$4*'NADSLO_X-ray'!F268+'X-ray'!$I$6*'NADSLO_X-ray'!G268)-$I$7</f>
        <v>9.235495679407481E-4</v>
      </c>
      <c r="F268" s="3">
        <f t="shared" ca="1" si="4"/>
        <v>0.29200600979320362</v>
      </c>
    </row>
    <row r="269" spans="1:6" x14ac:dyDescent="0.25">
      <c r="A269" s="4">
        <v>0.19983999999999999</v>
      </c>
      <c r="B269" s="4">
        <v>3.8506E-4</v>
      </c>
      <c r="C269" s="7">
        <v>2.5695999999999998E-4</v>
      </c>
      <c r="E269" s="3">
        <f ca="1">0.000001*0.0000478181*($I$4*'NADSLO_X-ray'!F269+'X-ray'!$I$6*'NADSLO_X-ray'!G269)-$I$7</f>
        <v>9.1290979867024392E-4</v>
      </c>
      <c r="F269" s="3">
        <f t="shared" ca="1" si="4"/>
        <v>4.2197786772574242</v>
      </c>
    </row>
    <row r="270" spans="1:6" x14ac:dyDescent="0.25">
      <c r="A270" s="4">
        <v>0.20055000000000001</v>
      </c>
      <c r="B270" s="4">
        <v>5.9225E-4</v>
      </c>
      <c r="C270" s="7">
        <v>2.5669000000000001E-4</v>
      </c>
      <c r="E270" s="3">
        <f ca="1">0.000001*0.0000478181*($I$4*'NADSLO_X-ray'!F270+'X-ray'!$I$6*'NADSLO_X-ray'!G270)-$I$7</f>
        <v>9.0263217474288021E-4</v>
      </c>
      <c r="F270" s="3">
        <f t="shared" ca="1" si="4"/>
        <v>1.4620951738220174</v>
      </c>
    </row>
    <row r="271" spans="1:6" x14ac:dyDescent="0.25">
      <c r="A271" s="4">
        <v>0.20125999999999999</v>
      </c>
      <c r="B271" s="4">
        <v>1.0411999999999999E-3</v>
      </c>
      <c r="C271" s="7">
        <v>2.5575000000000001E-4</v>
      </c>
      <c r="E271" s="3">
        <f ca="1">0.000001*0.0000478181*($I$4*'NADSLO_X-ray'!F271+'X-ray'!$I$6*'NADSLO_X-ray'!G271)-$I$7</f>
        <v>8.9245990218806673E-4</v>
      </c>
      <c r="F271" s="3">
        <f t="shared" ca="1" si="4"/>
        <v>0.33823990271999665</v>
      </c>
    </row>
    <row r="272" spans="1:6" x14ac:dyDescent="0.25">
      <c r="A272" s="4">
        <v>0.20197000000000001</v>
      </c>
      <c r="B272" s="4">
        <v>1.0739E-3</v>
      </c>
      <c r="C272" s="7">
        <v>2.5721000000000001E-4</v>
      </c>
      <c r="E272" s="3">
        <f ca="1">0.000001*0.0000478181*($I$4*'NADSLO_X-ray'!F272+'X-ray'!$I$6*'NADSLO_X-ray'!G272)-$I$7</f>
        <v>8.8228762963325324E-4</v>
      </c>
      <c r="F272" s="3">
        <f t="shared" ca="1" si="4"/>
        <v>0.55497240354950428</v>
      </c>
    </row>
    <row r="273" spans="1:6" x14ac:dyDescent="0.25">
      <c r="A273" s="4">
        <v>0.20268</v>
      </c>
      <c r="B273" s="4">
        <v>9.6774999999999997E-4</v>
      </c>
      <c r="C273" s="7">
        <v>2.6048E-4</v>
      </c>
      <c r="E273" s="3">
        <f ca="1">0.000001*0.0000478181*($I$4*'NADSLO_X-ray'!F273+'X-ray'!$I$6*'NADSLO_X-ray'!G273)-$I$7</f>
        <v>8.7224747515338662E-4</v>
      </c>
      <c r="F273" s="3">
        <f t="shared" ca="1" si="4"/>
        <v>0.13442527709071472</v>
      </c>
    </row>
    <row r="274" spans="1:6" x14ac:dyDescent="0.25">
      <c r="A274" s="4">
        <v>0.20338999999999999</v>
      </c>
      <c r="B274" s="4">
        <v>7.6345000000000004E-4</v>
      </c>
      <c r="C274" s="7">
        <v>2.5781000000000003E-4</v>
      </c>
      <c r="E274" s="3">
        <f ca="1">0.000001*0.0000478181*($I$4*'NADSLO_X-ray'!F274+'X-ray'!$I$6*'NADSLO_X-ray'!G274)-$I$7</f>
        <v>8.6259633500530885E-4</v>
      </c>
      <c r="F274" s="3">
        <f t="shared" ca="1" si="4"/>
        <v>0.14789510910504386</v>
      </c>
    </row>
    <row r="275" spans="1:6" x14ac:dyDescent="0.25">
      <c r="A275" s="4">
        <v>0.20411000000000001</v>
      </c>
      <c r="B275" s="4">
        <v>5.7633999999999995E-4</v>
      </c>
      <c r="C275" s="7">
        <v>2.5520000000000002E-4</v>
      </c>
      <c r="E275" s="3">
        <f ca="1">0.000001*0.0000478181*($I$4*'NADSLO_X-ray'!F275+'X-ray'!$I$6*'NADSLO_X-ray'!G275)-$I$7</f>
        <v>8.5280926330584897E-4</v>
      </c>
      <c r="F275" s="3">
        <f t="shared" ca="1" si="4"/>
        <v>1.1736331568712299</v>
      </c>
    </row>
    <row r="276" spans="1:6" x14ac:dyDescent="0.25">
      <c r="A276" s="4">
        <v>0.20482</v>
      </c>
      <c r="B276" s="4">
        <v>4.6397000000000002E-4</v>
      </c>
      <c r="C276" s="7">
        <v>2.5464999999999998E-4</v>
      </c>
      <c r="E276" s="3">
        <f ca="1">0.000001*0.0000478181*($I$4*'NADSLO_X-ray'!F276+'X-ray'!$I$6*'NADSLO_X-ray'!G276)-$I$7</f>
        <v>8.4315812315777108E-4</v>
      </c>
      <c r="F276" s="3">
        <f t="shared" ca="1" si="4"/>
        <v>2.2172879203371458</v>
      </c>
    </row>
    <row r="277" spans="1:6" x14ac:dyDescent="0.25">
      <c r="A277" s="4">
        <v>0.20552999999999999</v>
      </c>
      <c r="B277" s="4">
        <v>1.1046000000000001E-3</v>
      </c>
      <c r="C277" s="7">
        <v>2.5556E-4</v>
      </c>
      <c r="E277" s="3">
        <f ca="1">0.000001*0.0000478181*($I$4*'NADSLO_X-ray'!F277+'X-ray'!$I$6*'NADSLO_X-ray'!G277)-$I$7</f>
        <v>8.3392404779280367E-4</v>
      </c>
      <c r="F277" s="3">
        <f t="shared" ca="1" si="4"/>
        <v>1.1217952263229782</v>
      </c>
    </row>
    <row r="278" spans="1:6" x14ac:dyDescent="0.25">
      <c r="A278" s="4">
        <v>0.20624000000000001</v>
      </c>
      <c r="B278" s="4">
        <v>1.3098000000000001E-3</v>
      </c>
      <c r="C278" s="7">
        <v>2.5510000000000002E-4</v>
      </c>
      <c r="E278" s="3">
        <f ca="1">0.000001*0.0000478181*($I$4*'NADSLO_X-ray'!F278+'X-ray'!$I$6*'NADSLO_X-ray'!G278)-$I$7</f>
        <v>8.2483161707115702E-4</v>
      </c>
      <c r="F278" s="3">
        <f t="shared" ca="1" si="4"/>
        <v>3.6141480161524484</v>
      </c>
    </row>
    <row r="279" spans="1:6" x14ac:dyDescent="0.25">
      <c r="A279" s="4">
        <v>0.20695</v>
      </c>
      <c r="B279" s="4">
        <v>9.8616999999999997E-4</v>
      </c>
      <c r="C279" s="7">
        <v>2.5604000000000002E-4</v>
      </c>
      <c r="E279" s="3">
        <f ca="1">0.000001*0.0000478181*($I$4*'NADSLO_X-ray'!F279+'X-ray'!$I$6*'NADSLO_X-ray'!G279)-$I$7</f>
        <v>8.1573918634951015E-4</v>
      </c>
      <c r="F279" s="3">
        <f t="shared" ca="1" si="4"/>
        <v>0.44307841929039676</v>
      </c>
    </row>
    <row r="280" spans="1:6" x14ac:dyDescent="0.25">
      <c r="A280" s="4">
        <v>0.20766000000000001</v>
      </c>
      <c r="B280" s="4">
        <v>1.5526E-4</v>
      </c>
      <c r="C280" s="7">
        <v>2.5454999999999998E-4</v>
      </c>
      <c r="E280" s="3">
        <f ca="1">0.000001*0.0000478181*($I$4*'NADSLO_X-ray'!F280+'X-ray'!$I$6*'NADSLO_X-ray'!G280)-$I$7</f>
        <v>8.0677276013396302E-4</v>
      </c>
      <c r="F280" s="3">
        <f t="shared" ca="1" si="4"/>
        <v>6.5508800775387073</v>
      </c>
    </row>
    <row r="281" spans="1:6" x14ac:dyDescent="0.25">
      <c r="A281" s="4">
        <v>0.20837</v>
      </c>
      <c r="B281" s="4">
        <v>1.4602E-3</v>
      </c>
      <c r="C281" s="7">
        <v>2.5458000000000002E-4</v>
      </c>
      <c r="E281" s="3">
        <f ca="1">0.000001*0.0000478181*($I$4*'NADSLO_X-ray'!F281+'X-ray'!$I$6*'NADSLO_X-ray'!G281)-$I$7</f>
        <v>7.9823947440813556E-4</v>
      </c>
      <c r="F281" s="3">
        <f t="shared" ca="1" si="4"/>
        <v>6.7610729197694575</v>
      </c>
    </row>
    <row r="282" spans="1:6" x14ac:dyDescent="0.25">
      <c r="A282" s="4">
        <v>0.20907999999999999</v>
      </c>
      <c r="B282" s="4">
        <v>1.0095E-3</v>
      </c>
      <c r="C282" s="7">
        <v>2.5311000000000002E-4</v>
      </c>
      <c r="E282" s="3">
        <f ca="1">0.000001*0.0000478181*($I$4*'NADSLO_X-ray'!F282+'X-ray'!$I$6*'NADSLO_X-ray'!G282)-$I$7</f>
        <v>7.8970618868230789E-4</v>
      </c>
      <c r="F282" s="3">
        <f t="shared" ca="1" si="4"/>
        <v>0.75407112703472701</v>
      </c>
    </row>
    <row r="283" spans="1:6" x14ac:dyDescent="0.25">
      <c r="A283" s="4">
        <v>0.20979</v>
      </c>
      <c r="B283" s="4">
        <v>6.8086000000000004E-4</v>
      </c>
      <c r="C283" s="7">
        <v>2.5235999999999998E-4</v>
      </c>
      <c r="E283" s="3">
        <f ca="1">0.000001*0.0000478181*($I$4*'NADSLO_X-ray'!F283+'X-ray'!$I$6*'NADSLO_X-ray'!G283)-$I$7</f>
        <v>7.8117290295647978E-4</v>
      </c>
      <c r="F283" s="3">
        <f t="shared" ca="1" si="4"/>
        <v>0.15800562926198786</v>
      </c>
    </row>
    <row r="284" spans="1:6" x14ac:dyDescent="0.25">
      <c r="A284" s="4">
        <v>0.21049999999999999</v>
      </c>
      <c r="B284" s="4">
        <v>8.9552000000000002E-4</v>
      </c>
      <c r="C284" s="7">
        <v>2.5138E-4</v>
      </c>
      <c r="E284" s="3">
        <f ca="1">0.000001*0.0000478181*($I$4*'NADSLO_X-ray'!F284+'X-ray'!$I$6*'NADSLO_X-ray'!G284)-$I$7</f>
        <v>7.7302668450611098E-4</v>
      </c>
      <c r="F284" s="3">
        <f t="shared" ca="1" si="4"/>
        <v>0.23744516774977009</v>
      </c>
    </row>
    <row r="285" spans="1:6" x14ac:dyDescent="0.25">
      <c r="A285" s="4">
        <v>0.21121999999999999</v>
      </c>
      <c r="B285" s="4">
        <v>6.5945999999999995E-4</v>
      </c>
      <c r="C285" s="7">
        <v>2.5359999999999998E-4</v>
      </c>
      <c r="E285" s="3">
        <f ca="1">0.000001*0.0000478181*($I$4*'NADSLO_X-ray'!F285+'X-ray'!$I$6*'NADSLO_X-ray'!G285)-$I$7</f>
        <v>7.6493058853404532E-4</v>
      </c>
      <c r="F285" s="3">
        <f t="shared" ca="1" si="4"/>
        <v>0.17296739328617286</v>
      </c>
    </row>
    <row r="286" spans="1:6" x14ac:dyDescent="0.25">
      <c r="A286" s="4">
        <v>0.21193000000000001</v>
      </c>
      <c r="B286" s="4">
        <v>6.2848000000000005E-4</v>
      </c>
      <c r="C286" s="7">
        <v>2.4955000000000002E-4</v>
      </c>
      <c r="E286" s="3">
        <f ca="1">0.000001*0.0000478181*($I$4*'NADSLO_X-ray'!F286+'X-ray'!$I$6*'NADSLO_X-ray'!G286)-$I$7</f>
        <v>7.5694693833936897E-4</v>
      </c>
      <c r="F286" s="3">
        <f t="shared" ca="1" si="4"/>
        <v>0.26501325702298939</v>
      </c>
    </row>
    <row r="287" spans="1:6" x14ac:dyDescent="0.25">
      <c r="A287" s="4">
        <v>0.21264</v>
      </c>
      <c r="B287" s="4">
        <v>6.4429000000000005E-4</v>
      </c>
      <c r="C287" s="7">
        <v>2.5039000000000002E-4</v>
      </c>
      <c r="E287" s="3">
        <f ca="1">0.000001*0.0000478181*($I$4*'NADSLO_X-ray'!F287+'X-ray'!$I$6*'NADSLO_X-ray'!G287)-$I$7</f>
        <v>7.4906708355685205E-4</v>
      </c>
      <c r="F287" s="3">
        <f t="shared" ca="1" si="4"/>
        <v>0.17510504195235124</v>
      </c>
    </row>
    <row r="288" spans="1:6" x14ac:dyDescent="0.25">
      <c r="A288" s="4">
        <v>0.21335000000000001</v>
      </c>
      <c r="B288" s="4">
        <v>7.6329000000000002E-4</v>
      </c>
      <c r="C288" s="7">
        <v>2.5033999999999999E-4</v>
      </c>
      <c r="E288" s="3">
        <f ca="1">0.000001*0.0000478181*($I$4*'NADSLO_X-ray'!F288+'X-ray'!$I$6*'NADSLO_X-ray'!G288)-$I$7</f>
        <v>7.4160982438098303E-4</v>
      </c>
      <c r="F288" s="3">
        <f t="shared" ca="1" si="4"/>
        <v>7.5000661857949208E-3</v>
      </c>
    </row>
    <row r="289" spans="1:6" x14ac:dyDescent="0.25">
      <c r="A289" s="4">
        <v>0.21406</v>
      </c>
      <c r="B289" s="4">
        <v>4.2127000000000001E-4</v>
      </c>
      <c r="C289" s="7">
        <v>2.4957000000000001E-4</v>
      </c>
      <c r="E289" s="3">
        <f ca="1">0.000001*0.0000478181*($I$4*'NADSLO_X-ray'!F289+'X-ray'!$I$6*'NADSLO_X-ray'!G289)-$I$7</f>
        <v>7.341525652051139E-4</v>
      </c>
      <c r="F289" s="3">
        <f t="shared" ca="1" si="4"/>
        <v>1.5717300954714246</v>
      </c>
    </row>
    <row r="290" spans="1:6" x14ac:dyDescent="0.25">
      <c r="A290" s="4">
        <v>0.21476999999999999</v>
      </c>
      <c r="B290" s="4">
        <v>8.2905000000000001E-4</v>
      </c>
      <c r="C290" s="7">
        <v>2.4993999999999998E-4</v>
      </c>
      <c r="E290" s="3">
        <f ca="1">0.000001*0.0000478181*($I$4*'NADSLO_X-ray'!F290+'X-ray'!$I$6*'NADSLO_X-ray'!G290)-$I$7</f>
        <v>7.2669530602924499E-4</v>
      </c>
      <c r="F290" s="3">
        <f t="shared" ca="1" si="4"/>
        <v>0.16770422241254546</v>
      </c>
    </row>
    <row r="291" spans="1:6" x14ac:dyDescent="0.25">
      <c r="A291" s="4">
        <v>0.21548</v>
      </c>
      <c r="B291" s="4">
        <v>1.0551E-3</v>
      </c>
      <c r="C291" s="7">
        <v>2.5093000000000001E-4</v>
      </c>
      <c r="E291" s="3">
        <f ca="1">0.000001*0.0000478181*($I$4*'NADSLO_X-ray'!F291+'X-ray'!$I$6*'NADSLO_X-ray'!G291)-$I$7</f>
        <v>7.1956389201806097E-4</v>
      </c>
      <c r="F291" s="3">
        <f t="shared" ca="1" si="4"/>
        <v>1.7880240339502975</v>
      </c>
    </row>
    <row r="292" spans="1:6" x14ac:dyDescent="0.25">
      <c r="A292" s="4">
        <v>0.21618999999999999</v>
      </c>
      <c r="B292" s="4">
        <v>7.2564999999999999E-4</v>
      </c>
      <c r="C292" s="7">
        <v>2.4822000000000001E-4</v>
      </c>
      <c r="E292" s="3">
        <f ca="1">0.000001*0.0000478181*($I$4*'NADSLO_X-ray'!F292+'X-ray'!$I$6*'NADSLO_X-ray'!G292)-$I$7</f>
        <v>7.125886121482892E-4</v>
      </c>
      <c r="F292" s="3">
        <f t="shared" ca="1" si="4"/>
        <v>2.7688862144738895E-3</v>
      </c>
    </row>
    <row r="293" spans="1:6" x14ac:dyDescent="0.25">
      <c r="A293" s="4">
        <v>0.21690000000000001</v>
      </c>
      <c r="B293" s="4">
        <v>8.7640999999999999E-4</v>
      </c>
      <c r="C293" s="7">
        <v>2.4996000000000003E-4</v>
      </c>
      <c r="E293" s="3">
        <f ca="1">0.000001*0.0000478181*($I$4*'NADSLO_X-ray'!F293+'X-ray'!$I$6*'NADSLO_X-ray'!G293)-$I$7</f>
        <v>7.0561333227851699E-4</v>
      </c>
      <c r="F293" s="3">
        <f t="shared" ca="1" si="4"/>
        <v>0.46689342121852101</v>
      </c>
    </row>
    <row r="294" spans="1:6" x14ac:dyDescent="0.25">
      <c r="A294" s="4">
        <v>0.21761</v>
      </c>
      <c r="B294" s="4">
        <v>8.8944999999999996E-4</v>
      </c>
      <c r="C294" s="7">
        <v>2.4851000000000002E-4</v>
      </c>
      <c r="E294" s="3">
        <f ca="1">0.000001*0.0000478181*($I$4*'NADSLO_X-ray'!F294+'X-ray'!$I$6*'NADSLO_X-ray'!G294)-$I$7</f>
        <v>6.9870671069668022E-4</v>
      </c>
      <c r="F294" s="3">
        <f t="shared" ca="1" si="4"/>
        <v>0.58912953587187</v>
      </c>
    </row>
    <row r="295" spans="1:6" x14ac:dyDescent="0.25">
      <c r="A295" s="4">
        <v>0.21831999999999999</v>
      </c>
      <c r="B295" s="4">
        <v>1.0088E-3</v>
      </c>
      <c r="C295" s="7">
        <v>2.4701999999999998E-4</v>
      </c>
      <c r="E295" s="3">
        <f ca="1">0.000001*0.0000478181*($I$4*'NADSLO_X-ray'!F295+'X-ray'!$I$6*'NADSLO_X-ray'!G295)-$I$7</f>
        <v>6.9217458886721773E-4</v>
      </c>
      <c r="F295" s="3">
        <f t="shared" ca="1" si="4"/>
        <v>1.6429611673930915</v>
      </c>
    </row>
    <row r="296" spans="1:6" x14ac:dyDescent="0.25">
      <c r="A296" s="4">
        <v>0.21904000000000001</v>
      </c>
      <c r="B296" s="4">
        <v>4.0219000000000002E-4</v>
      </c>
      <c r="C296" s="7">
        <v>2.4900999999999998E-4</v>
      </c>
      <c r="E296" s="3">
        <f ca="1">0.000001*0.0000478181*($I$4*'NADSLO_X-ray'!F296+'X-ray'!$I$6*'NADSLO_X-ray'!G296)-$I$7</f>
        <v>6.8555046532184697E-4</v>
      </c>
      <c r="F296" s="3">
        <f t="shared" ca="1" si="4"/>
        <v>1.2949259600109708</v>
      </c>
    </row>
    <row r="297" spans="1:6" x14ac:dyDescent="0.25">
      <c r="A297" s="4">
        <v>0.21975</v>
      </c>
      <c r="B297" s="4">
        <v>8.1419999999999995E-4</v>
      </c>
      <c r="C297" s="7">
        <v>2.4864E-4</v>
      </c>
      <c r="E297" s="3">
        <f ca="1">0.000001*0.0000478181*($I$4*'NADSLO_X-ray'!F297+'X-ray'!$I$6*'NADSLO_X-ray'!G297)-$I$7</f>
        <v>6.7901834349238426E-4</v>
      </c>
      <c r="F297" s="3">
        <f t="shared" ca="1" si="4"/>
        <v>0.29559258376091996</v>
      </c>
    </row>
    <row r="298" spans="1:6" x14ac:dyDescent="0.25">
      <c r="A298" s="4">
        <v>0.22045999999999999</v>
      </c>
      <c r="B298" s="4">
        <v>5.8120999999999997E-4</v>
      </c>
      <c r="C298" s="7">
        <v>2.4900999999999998E-4</v>
      </c>
      <c r="E298" s="3">
        <f ca="1">0.000001*0.0000478181*($I$4*'NADSLO_X-ray'!F298+'X-ray'!$I$6*'NADSLO_X-ray'!G298)-$I$7</f>
        <v>6.7273903997534584E-4</v>
      </c>
      <c r="F298" s="3">
        <f t="shared" ca="1" si="4"/>
        <v>0.1351089869928282</v>
      </c>
    </row>
    <row r="299" spans="1:6" x14ac:dyDescent="0.25">
      <c r="A299" s="4">
        <v>0.22117000000000001</v>
      </c>
      <c r="B299" s="4">
        <v>5.3096999999999997E-4</v>
      </c>
      <c r="C299" s="7">
        <v>2.4715000000000002E-4</v>
      </c>
      <c r="E299" s="3">
        <f ca="1">0.000001*0.0000478181*($I$4*'NADSLO_X-ray'!F299+'X-ray'!$I$6*'NADSLO_X-ray'!G299)-$I$7</f>
        <v>6.6659713771505908E-4</v>
      </c>
      <c r="F299" s="3">
        <f t="shared" ca="1" si="4"/>
        <v>0.3011424388918495</v>
      </c>
    </row>
    <row r="300" spans="1:6" x14ac:dyDescent="0.25">
      <c r="A300" s="4">
        <v>0.22187999999999999</v>
      </c>
      <c r="B300" s="4">
        <v>3.4307000000000001E-4</v>
      </c>
      <c r="C300" s="7">
        <v>2.4558000000000002E-4</v>
      </c>
      <c r="E300" s="3">
        <f ca="1">0.000001*0.0000478181*($I$4*'NADSLO_X-ray'!F300+'X-ray'!$I$6*'NADSLO_X-ray'!G300)-$I$7</f>
        <v>6.6045523545477244E-4</v>
      </c>
      <c r="F300" s="3">
        <f t="shared" ca="1" si="4"/>
        <v>1.6702729567770531</v>
      </c>
    </row>
    <row r="301" spans="1:6" x14ac:dyDescent="0.25">
      <c r="A301" s="4">
        <v>0.22259000000000001</v>
      </c>
      <c r="B301" s="4">
        <v>1.1546E-3</v>
      </c>
      <c r="C301" s="7">
        <v>2.4636999999999999E-4</v>
      </c>
      <c r="E301" s="3">
        <f ca="1">0.000001*0.0000478181*($I$4*'NADSLO_X-ray'!F301+'X-ray'!$I$6*'NADSLO_X-ray'!G301)-$I$7</f>
        <v>6.5435624400457895E-4</v>
      </c>
      <c r="F301" s="3">
        <f t="shared" ca="1" si="4"/>
        <v>4.1227566986844106</v>
      </c>
    </row>
    <row r="302" spans="1:6" x14ac:dyDescent="0.25">
      <c r="A302" s="4">
        <v>0.2233</v>
      </c>
      <c r="B302" s="4">
        <v>9.5427999999999995E-4</v>
      </c>
      <c r="C302" s="7">
        <v>2.4620000000000002E-4</v>
      </c>
      <c r="E302" s="3">
        <f ca="1">0.000001*0.0000478181*($I$4*'NADSLO_X-ray'!F302+'X-ray'!$I$6*'NADSLO_X-ray'!G302)-$I$7</f>
        <v>6.4855286035724914E-4</v>
      </c>
      <c r="F302" s="3">
        <f t="shared" ca="1" si="4"/>
        <v>1.5420266839739514</v>
      </c>
    </row>
    <row r="303" spans="1:6" x14ac:dyDescent="0.25">
      <c r="A303" s="4">
        <v>0.22400999999999999</v>
      </c>
      <c r="B303" s="4">
        <v>8.2100999999999995E-4</v>
      </c>
      <c r="C303" s="7">
        <v>2.4677999999999999E-4</v>
      </c>
      <c r="E303" s="3">
        <f ca="1">0.000001*0.0000478181*($I$4*'NADSLO_X-ray'!F303+'X-ray'!$I$6*'NADSLO_X-ray'!G303)-$I$7</f>
        <v>6.4274947670991955E-4</v>
      </c>
      <c r="F303" s="3">
        <f t="shared" ca="1" si="4"/>
        <v>0.52178361147078545</v>
      </c>
    </row>
    <row r="304" spans="1:6" x14ac:dyDescent="0.25">
      <c r="A304" s="4">
        <v>0.22472</v>
      </c>
      <c r="B304" s="4">
        <v>7.3127000000000001E-4</v>
      </c>
      <c r="C304" s="7">
        <v>2.4672000000000002E-4</v>
      </c>
      <c r="E304" s="3">
        <f ca="1">0.000001*0.0000478181*($I$4*'NADSLO_X-ray'!F304+'X-ray'!$I$6*'NADSLO_X-ray'!G304)-$I$7</f>
        <v>6.3694609306258964E-4</v>
      </c>
      <c r="F304" s="3">
        <f t="shared" ca="1" si="4"/>
        <v>0.1461621253586558</v>
      </c>
    </row>
    <row r="305" spans="1:6" x14ac:dyDescent="0.25">
      <c r="A305" s="4">
        <v>0.22542999999999999</v>
      </c>
      <c r="B305" s="4">
        <v>3.9051E-4</v>
      </c>
      <c r="C305" s="7">
        <v>2.4478999999999999E-4</v>
      </c>
      <c r="E305" s="3">
        <f ca="1">0.000001*0.0000478181*($I$4*'NADSLO_X-ray'!F305+'X-ray'!$I$6*'NADSLO_X-ray'!G305)-$I$7</f>
        <v>6.3131585193479172E-4</v>
      </c>
      <c r="F305" s="3">
        <f t="shared" ca="1" si="4"/>
        <v>0.96771334198705417</v>
      </c>
    </row>
    <row r="306" spans="1:6" x14ac:dyDescent="0.25">
      <c r="A306" s="4">
        <v>0.22614999999999999</v>
      </c>
      <c r="B306" s="4">
        <v>7.5849999999999995E-4</v>
      </c>
      <c r="C306" s="7">
        <v>2.4405999999999999E-4</v>
      </c>
      <c r="E306" s="3">
        <f ca="1">0.000001*0.0000478181*($I$4*'NADSLO_X-ray'!F306+'X-ray'!$I$6*'NADSLO_X-ray'!G306)-$I$7</f>
        <v>6.2572064354557281E-4</v>
      </c>
      <c r="F306" s="3">
        <f t="shared" ca="1" si="4"/>
        <v>0.29598377502649587</v>
      </c>
    </row>
    <row r="307" spans="1:6" x14ac:dyDescent="0.25">
      <c r="A307" s="4">
        <v>0.22686000000000001</v>
      </c>
      <c r="B307" s="4">
        <v>4.4684999999999999E-4</v>
      </c>
      <c r="C307" s="7">
        <v>2.4285999999999999E-4</v>
      </c>
      <c r="E307" s="3">
        <f ca="1">0.000001*0.0000478181*($I$4*'NADSLO_X-ray'!F307+'X-ray'!$I$6*'NADSLO_X-ray'!G307)-$I$7</f>
        <v>6.2020314638398149E-4</v>
      </c>
      <c r="F307" s="3">
        <f t="shared" ref="F307:F370" ca="1" si="5">(B307-E307)^2/C307^2</f>
        <v>0.50950854945152713</v>
      </c>
    </row>
    <row r="308" spans="1:6" x14ac:dyDescent="0.25">
      <c r="A308" s="4">
        <v>0.22756999999999999</v>
      </c>
      <c r="B308" s="4">
        <v>4.2499999999999998E-4</v>
      </c>
      <c r="C308" s="7">
        <v>2.4367E-4</v>
      </c>
      <c r="E308" s="3">
        <f ca="1">0.000001*0.0000478181*($I$4*'NADSLO_X-ray'!F308+'X-ray'!$I$6*'NADSLO_X-ray'!G308)-$I$7</f>
        <v>6.1470886944332305E-4</v>
      </c>
      <c r="F308" s="3">
        <f t="shared" ca="1" si="5"/>
        <v>0.60613748854889837</v>
      </c>
    </row>
    <row r="309" spans="1:6" x14ac:dyDescent="0.25">
      <c r="A309" s="4">
        <v>0.22828000000000001</v>
      </c>
      <c r="B309" s="4">
        <v>7.0941999999999999E-4</v>
      </c>
      <c r="C309" s="7">
        <v>2.4409E-4</v>
      </c>
      <c r="E309" s="3">
        <f ca="1">0.000001*0.0000478181*($I$4*'NADSLO_X-ray'!F309+'X-ray'!$I$6*'NADSLO_X-ray'!G309)-$I$7</f>
        <v>6.0942689166547707E-4</v>
      </c>
      <c r="F309" s="3">
        <f t="shared" ca="1" si="5"/>
        <v>0.16781862672975664</v>
      </c>
    </row>
    <row r="310" spans="1:6" x14ac:dyDescent="0.25">
      <c r="A310" s="4">
        <v>0.22899</v>
      </c>
      <c r="B310" s="4">
        <v>9.2142999999999999E-4</v>
      </c>
      <c r="C310" s="7">
        <v>2.4471999999999997E-4</v>
      </c>
      <c r="E310" s="3">
        <f ca="1">0.000001*0.0000478181*($I$4*'NADSLO_X-ray'!F310+'X-ray'!$I$6*'NADSLO_X-ray'!G310)-$I$7</f>
        <v>6.0414491388763086E-4</v>
      </c>
      <c r="F310" s="3">
        <f t="shared" ca="1" si="5"/>
        <v>1.6809716516745652</v>
      </c>
    </row>
    <row r="311" spans="1:6" x14ac:dyDescent="0.25">
      <c r="A311" s="4">
        <v>0.22969999999999999</v>
      </c>
      <c r="B311" s="4">
        <v>7.7961999999999997E-4</v>
      </c>
      <c r="C311" s="7">
        <v>2.4415E-4</v>
      </c>
      <c r="E311" s="3">
        <f ca="1">0.000001*0.0000478181*($I$4*'NADSLO_X-ray'!F311+'X-ray'!$I$6*'NADSLO_X-ray'!G311)-$I$7</f>
        <v>5.9886293610978488E-4</v>
      </c>
      <c r="F311" s="3">
        <f t="shared" ca="1" si="5"/>
        <v>0.54812183041326035</v>
      </c>
    </row>
    <row r="312" spans="1:6" x14ac:dyDescent="0.25">
      <c r="A312" s="4">
        <v>0.23041</v>
      </c>
      <c r="B312" s="4">
        <v>5.1913999999999997E-4</v>
      </c>
      <c r="C312" s="7">
        <v>2.4186999999999999E-4</v>
      </c>
      <c r="E312" s="3">
        <f ca="1">0.000001*0.0000478181*($I$4*'NADSLO_X-ray'!F312+'X-ray'!$I$6*'NADSLO_X-ray'!G312)-$I$7</f>
        <v>5.9369740502968754E-4</v>
      </c>
      <c r="F312" s="3">
        <f t="shared" ca="1" si="5"/>
        <v>9.5020554131881291E-2</v>
      </c>
    </row>
    <row r="313" spans="1:6" x14ac:dyDescent="0.25">
      <c r="A313" s="4">
        <v>0.23111999999999999</v>
      </c>
      <c r="B313" s="4">
        <v>7.9429999999999995E-4</v>
      </c>
      <c r="C313" s="7">
        <v>2.4305E-4</v>
      </c>
      <c r="E313" s="3">
        <f ca="1">0.000001*0.0000478181*($I$4*'NADSLO_X-ray'!F313+'X-ray'!$I$6*'NADSLO_X-ray'!G313)-$I$7</f>
        <v>5.8861707885038243E-4</v>
      </c>
      <c r="F313" s="3">
        <f t="shared" ca="1" si="5"/>
        <v>0.71615200542816748</v>
      </c>
    </row>
    <row r="314" spans="1:6" x14ac:dyDescent="0.25">
      <c r="A314" s="4">
        <v>0.23183000000000001</v>
      </c>
      <c r="B314" s="4">
        <v>7.5204000000000004E-4</v>
      </c>
      <c r="C314" s="7">
        <v>2.4204000000000001E-4</v>
      </c>
      <c r="E314" s="3">
        <f ca="1">0.000001*0.0000478181*($I$4*'NADSLO_X-ray'!F314+'X-ray'!$I$6*'NADSLO_X-ray'!G314)-$I$7</f>
        <v>5.8353675267107678E-4</v>
      </c>
      <c r="F314" s="3">
        <f t="shared" ca="1" si="5"/>
        <v>0.4846656727256205</v>
      </c>
    </row>
    <row r="315" spans="1:6" x14ac:dyDescent="0.25">
      <c r="A315" s="4">
        <v>0.23255000000000001</v>
      </c>
      <c r="B315" s="4">
        <v>8.5714000000000005E-4</v>
      </c>
      <c r="C315" s="7">
        <v>2.4283E-4</v>
      </c>
      <c r="E315" s="3">
        <f ca="1">0.000001*0.0000478181*($I$4*'NADSLO_X-ray'!F315+'X-ray'!$I$6*'NADSLO_X-ray'!G315)-$I$7</f>
        <v>5.7839728689649942E-4</v>
      </c>
      <c r="F315" s="3">
        <f t="shared" ca="1" si="5"/>
        <v>1.3176569772133515</v>
      </c>
    </row>
    <row r="316" spans="1:6" x14ac:dyDescent="0.25">
      <c r="A316" s="4">
        <v>0.23326</v>
      </c>
      <c r="B316" s="4">
        <v>6.4557999999999998E-4</v>
      </c>
      <c r="C316" s="7">
        <v>2.4230000000000001E-4</v>
      </c>
      <c r="E316" s="3">
        <f ca="1">0.000001*0.0000478181*($I$4*'NADSLO_X-ray'!F316+'X-ray'!$I$6*'NADSLO_X-ray'!G316)-$I$7</f>
        <v>5.7349324370019371E-4</v>
      </c>
      <c r="F316" s="3">
        <f t="shared" ca="1" si="5"/>
        <v>8.8512404660789773E-2</v>
      </c>
    </row>
    <row r="317" spans="1:6" x14ac:dyDescent="0.25">
      <c r="A317" s="4">
        <v>0.23397000000000001</v>
      </c>
      <c r="B317" s="4">
        <v>5.8969000000000003E-4</v>
      </c>
      <c r="C317" s="7">
        <v>2.4147E-4</v>
      </c>
      <c r="E317" s="3">
        <f ca="1">0.000001*0.0000478181*($I$4*'NADSLO_X-ray'!F317+'X-ray'!$I$6*'NADSLO_X-ray'!G317)-$I$7</f>
        <v>5.6858920050388768E-4</v>
      </c>
      <c r="F317" s="3">
        <f t="shared" ca="1" si="5"/>
        <v>7.6360973651302608E-3</v>
      </c>
    </row>
    <row r="318" spans="1:6" x14ac:dyDescent="0.25">
      <c r="A318" s="4">
        <v>0.23468</v>
      </c>
      <c r="B318" s="4">
        <v>2.8268999999999999E-4</v>
      </c>
      <c r="C318" s="7">
        <v>2.407E-4</v>
      </c>
      <c r="E318" s="3">
        <f ca="1">0.000001*0.0000478181*($I$4*'NADSLO_X-ray'!F318+'X-ray'!$I$6*'NADSLO_X-ray'!G318)-$I$7</f>
        <v>5.6368515730758197E-4</v>
      </c>
      <c r="F318" s="3">
        <f t="shared" ca="1" si="5"/>
        <v>1.3628419400331766</v>
      </c>
    </row>
    <row r="319" spans="1:6" x14ac:dyDescent="0.25">
      <c r="A319" s="4">
        <v>0.23538999999999999</v>
      </c>
      <c r="B319" s="4">
        <v>5.5810999999999998E-5</v>
      </c>
      <c r="C319" s="7">
        <v>2.4106E-4</v>
      </c>
      <c r="E319" s="3">
        <f ca="1">0.000001*0.0000478181*($I$4*'NADSLO_X-ray'!F319+'X-ray'!$I$6*'NADSLO_X-ray'!G319)-$I$7</f>
        <v>5.5887753904908417E-4</v>
      </c>
      <c r="F319" s="3">
        <f t="shared" ca="1" si="5"/>
        <v>4.3551243407730746</v>
      </c>
    </row>
    <row r="320" spans="1:6" x14ac:dyDescent="0.25">
      <c r="A320" s="4">
        <v>0.2361</v>
      </c>
      <c r="B320" s="4">
        <v>6.0413999999999997E-4</v>
      </c>
      <c r="C320" s="7">
        <v>2.3916000000000001E-4</v>
      </c>
      <c r="E320" s="3">
        <f ca="1">0.000001*0.0000478181*($I$4*'NADSLO_X-ray'!F320+'X-ray'!$I$6*'NADSLO_X-ray'!G320)-$I$7</f>
        <v>5.5414903868827533E-4</v>
      </c>
      <c r="F320" s="3">
        <f t="shared" ca="1" si="5"/>
        <v>4.3692398587227024E-2</v>
      </c>
    </row>
    <row r="321" spans="1:6" x14ac:dyDescent="0.25">
      <c r="A321" s="4">
        <v>0.23680999999999999</v>
      </c>
      <c r="B321" s="4">
        <v>5.2417000000000002E-4</v>
      </c>
      <c r="C321" s="7">
        <v>2.3784000000000001E-4</v>
      </c>
      <c r="E321" s="3">
        <f ca="1">0.000001*0.0000478181*($I$4*'NADSLO_X-ray'!F321+'X-ray'!$I$6*'NADSLO_X-ray'!G321)-$I$7</f>
        <v>5.494205383274666E-4</v>
      </c>
      <c r="F321" s="3">
        <f t="shared" ca="1" si="5"/>
        <v>1.1271234632314969E-2</v>
      </c>
    </row>
    <row r="322" spans="1:6" x14ac:dyDescent="0.25">
      <c r="A322" s="4">
        <v>0.23752000000000001</v>
      </c>
      <c r="B322" s="4">
        <v>6.5989E-4</v>
      </c>
      <c r="C322" s="7">
        <v>2.3948E-4</v>
      </c>
      <c r="E322" s="3">
        <f ca="1">0.000001*0.0000478181*($I$4*'NADSLO_X-ray'!F322+'X-ray'!$I$6*'NADSLO_X-ray'!G322)-$I$7</f>
        <v>5.4469737463402011E-4</v>
      </c>
      <c r="F322" s="3">
        <f t="shared" ca="1" si="5"/>
        <v>0.23137202836790191</v>
      </c>
    </row>
    <row r="323" spans="1:6" x14ac:dyDescent="0.25">
      <c r="A323" s="4">
        <v>0.23823</v>
      </c>
      <c r="B323" s="4">
        <v>8.4071999999999999E-4</v>
      </c>
      <c r="C323" s="7">
        <v>2.4093000000000001E-4</v>
      </c>
      <c r="E323" s="3">
        <f ca="1">0.000001*0.0000478181*($I$4*'NADSLO_X-ray'!F323+'X-ray'!$I$6*'NADSLO_X-ray'!G323)-$I$7</f>
        <v>5.4015832596457597E-4</v>
      </c>
      <c r="F323" s="3">
        <f t="shared" ca="1" si="5"/>
        <v>1.5562717736073122</v>
      </c>
    </row>
    <row r="324" spans="1:6" x14ac:dyDescent="0.25">
      <c r="A324" s="4">
        <v>0.23894000000000001</v>
      </c>
      <c r="B324" s="4">
        <v>6.1185999999999999E-4</v>
      </c>
      <c r="C324" s="7">
        <v>2.3871E-4</v>
      </c>
      <c r="E324" s="3">
        <f ca="1">0.000001*0.0000478181*($I$4*'NADSLO_X-ray'!F324+'X-ray'!$I$6*'NADSLO_X-ray'!G324)-$I$7</f>
        <v>5.3561927729513172E-4</v>
      </c>
      <c r="F324" s="3">
        <f t="shared" ca="1" si="5"/>
        <v>0.10200765955575124</v>
      </c>
    </row>
    <row r="325" spans="1:6" x14ac:dyDescent="0.25">
      <c r="A325" s="4">
        <v>0.23965</v>
      </c>
      <c r="B325" s="4">
        <v>4.1920999999999999E-4</v>
      </c>
      <c r="C325" s="7">
        <v>2.3691000000000001E-4</v>
      </c>
      <c r="E325" s="3">
        <f ca="1">0.000001*0.0000478181*($I$4*'NADSLO_X-ray'!F325+'X-ray'!$I$6*'NADSLO_X-ray'!G325)-$I$7</f>
        <v>5.3108022862568768E-4</v>
      </c>
      <c r="F325" s="3">
        <f t="shared" ca="1" si="5"/>
        <v>0.22297812839106901</v>
      </c>
    </row>
    <row r="326" spans="1:6" x14ac:dyDescent="0.25">
      <c r="A326" s="4">
        <v>0.24035999999999999</v>
      </c>
      <c r="B326" s="4">
        <v>7.4180999999999997E-4</v>
      </c>
      <c r="C326" s="7">
        <v>2.3859E-4</v>
      </c>
      <c r="E326" s="3">
        <f ca="1">0.000001*0.0000478181*($I$4*'NADSLO_X-ray'!F326+'X-ray'!$I$6*'NADSLO_X-ray'!G326)-$I$7</f>
        <v>5.2665563239604916E-4</v>
      </c>
      <c r="F326" s="3">
        <f t="shared" ca="1" si="5"/>
        <v>0.81319717060462371</v>
      </c>
    </row>
    <row r="327" spans="1:6" x14ac:dyDescent="0.25">
      <c r="A327" s="4">
        <v>0.24107999999999999</v>
      </c>
      <c r="B327" s="4">
        <v>2.6724000000000002E-4</v>
      </c>
      <c r="C327" s="7">
        <v>2.3806000000000001E-4</v>
      </c>
      <c r="E327" s="3">
        <f ca="1">0.000001*0.0000478181*($I$4*'NADSLO_X-ray'!F327+'X-ray'!$I$6*'NADSLO_X-ray'!G327)-$I$7</f>
        <v>5.2228155834326592E-4</v>
      </c>
      <c r="F327" s="3">
        <f t="shared" ca="1" si="5"/>
        <v>1.1477546161712984</v>
      </c>
    </row>
    <row r="328" spans="1:6" x14ac:dyDescent="0.25">
      <c r="A328" s="4">
        <v>0.24179</v>
      </c>
      <c r="B328" s="4">
        <v>5.4438000000000002E-4</v>
      </c>
      <c r="C328" s="7">
        <v>2.3785000000000001E-4</v>
      </c>
      <c r="E328" s="3">
        <f ca="1">0.000001*0.0000478181*($I$4*'NADSLO_X-ray'!F328+'X-ray'!$I$6*'NADSLO_X-ray'!G328)-$I$7</f>
        <v>5.1796823531899329E-4</v>
      </c>
      <c r="F328" s="3">
        <f t="shared" ca="1" si="5"/>
        <v>1.2330722578131746E-2</v>
      </c>
    </row>
    <row r="329" spans="1:6" x14ac:dyDescent="0.25">
      <c r="A329" s="4">
        <v>0.24249999999999999</v>
      </c>
      <c r="B329" s="4">
        <v>4.9427E-4</v>
      </c>
      <c r="C329" s="7">
        <v>2.3782E-4</v>
      </c>
      <c r="E329" s="3">
        <f ca="1">0.000001*0.0000478181*($I$4*'NADSLO_X-ray'!F329+'X-ray'!$I$6*'NADSLO_X-ray'!G329)-$I$7</f>
        <v>5.136549122947211E-4</v>
      </c>
      <c r="F329" s="3">
        <f t="shared" ca="1" si="5"/>
        <v>6.6440200028533639E-3</v>
      </c>
    </row>
    <row r="330" spans="1:6" x14ac:dyDescent="0.25">
      <c r="A330" s="4">
        <v>0.24321000000000001</v>
      </c>
      <c r="B330" s="4">
        <v>5.5217000000000005E-4</v>
      </c>
      <c r="C330" s="7">
        <v>2.3745999999999999E-4</v>
      </c>
      <c r="E330" s="3">
        <f ca="1">0.000001*0.0000478181*($I$4*'NADSLO_X-ray'!F330+'X-ray'!$I$6*'NADSLO_X-ray'!G330)-$I$7</f>
        <v>5.0960832384842891E-4</v>
      </c>
      <c r="F330" s="3">
        <f t="shared" ca="1" si="5"/>
        <v>3.2125989925552947E-2</v>
      </c>
    </row>
    <row r="331" spans="1:6" x14ac:dyDescent="0.25">
      <c r="A331" s="4">
        <v>0.24392</v>
      </c>
      <c r="B331" s="4">
        <v>5.4250999999999995E-4</v>
      </c>
      <c r="C331" s="7">
        <v>2.363E-4</v>
      </c>
      <c r="E331" s="3">
        <f ca="1">0.000001*0.0000478181*($I$4*'NADSLO_X-ray'!F331+'X-ray'!$I$6*'NADSLO_X-ray'!G331)-$I$7</f>
        <v>5.0556173540213661E-4</v>
      </c>
      <c r="F331" s="3">
        <f t="shared" ca="1" si="5"/>
        <v>2.4448974461402709E-2</v>
      </c>
    </row>
    <row r="332" spans="1:6" x14ac:dyDescent="0.25">
      <c r="A332" s="4">
        <v>0.24462999999999999</v>
      </c>
      <c r="B332" s="4">
        <v>8.6638000000000004E-4</v>
      </c>
      <c r="C332" s="7">
        <v>2.3644000000000001E-4</v>
      </c>
      <c r="E332" s="3">
        <f ca="1">0.000001*0.0000478181*($I$4*'NADSLO_X-ray'!F332+'X-ray'!$I$6*'NADSLO_X-ray'!G332)-$I$7</f>
        <v>5.0151514695584464E-4</v>
      </c>
      <c r="F332" s="3">
        <f t="shared" ca="1" si="5"/>
        <v>2.3813441254441647</v>
      </c>
    </row>
    <row r="333" spans="1:6" x14ac:dyDescent="0.25">
      <c r="A333" s="4">
        <v>0.24534</v>
      </c>
      <c r="B333" s="4">
        <v>7.2625999999999995E-4</v>
      </c>
      <c r="C333" s="7">
        <v>2.3554000000000001E-4</v>
      </c>
      <c r="E333" s="3">
        <f ca="1">0.000001*0.0000478181*($I$4*'NADSLO_X-ray'!F333+'X-ray'!$I$6*'NADSLO_X-ray'!G333)-$I$7</f>
        <v>4.976178177731258E-4</v>
      </c>
      <c r="F333" s="3">
        <f t="shared" ca="1" si="5"/>
        <v>0.94228737323931089</v>
      </c>
    </row>
    <row r="334" spans="1:6" x14ac:dyDescent="0.25">
      <c r="A334" s="4">
        <v>0.24604999999999999</v>
      </c>
      <c r="B334" s="4">
        <v>7.7567000000000001E-4</v>
      </c>
      <c r="C334" s="7">
        <v>2.3493E-4</v>
      </c>
      <c r="E334" s="3">
        <f ca="1">0.000001*0.0000478181*($I$4*'NADSLO_X-ray'!F334+'X-ray'!$I$6*'NADSLO_X-ray'!G334)-$I$7</f>
        <v>4.9388291778900198E-4</v>
      </c>
      <c r="F334" s="3">
        <f t="shared" ca="1" si="5"/>
        <v>1.4386833016217824</v>
      </c>
    </row>
    <row r="335" spans="1:6" x14ac:dyDescent="0.25">
      <c r="A335" s="4">
        <v>0.24676000000000001</v>
      </c>
      <c r="B335" s="4">
        <v>3.8746000000000001E-4</v>
      </c>
      <c r="C335" s="7">
        <v>2.3623000000000001E-4</v>
      </c>
      <c r="E335" s="3">
        <f ca="1">0.000001*0.0000478181*($I$4*'NADSLO_X-ray'!F335+'X-ray'!$I$6*'NADSLO_X-ray'!G335)-$I$7</f>
        <v>4.9014801780487805E-4</v>
      </c>
      <c r="F335" s="3">
        <f t="shared" ca="1" si="5"/>
        <v>0.18895980910379093</v>
      </c>
    </row>
    <row r="336" spans="1:6" x14ac:dyDescent="0.25">
      <c r="A336" s="4">
        <v>0.24747</v>
      </c>
      <c r="B336" s="4">
        <v>4.4872999999999999E-4</v>
      </c>
      <c r="C336" s="7">
        <v>2.3720999999999999E-4</v>
      </c>
      <c r="E336" s="3">
        <f ca="1">0.000001*0.0000478181*($I$4*'NADSLO_X-ray'!F336+'X-ray'!$I$6*'NADSLO_X-ray'!G336)-$I$7</f>
        <v>4.8641311782075429E-4</v>
      </c>
      <c r="F336" s="3">
        <f t="shared" ca="1" si="5"/>
        <v>2.523641551330327E-2</v>
      </c>
    </row>
    <row r="337" spans="1:6" x14ac:dyDescent="0.25">
      <c r="A337" s="4">
        <v>0.24818000000000001</v>
      </c>
      <c r="B337" s="4">
        <v>4.7016000000000001E-4</v>
      </c>
      <c r="C337" s="7">
        <v>2.351E-4</v>
      </c>
      <c r="E337" s="3">
        <f ca="1">0.000001*0.0000478181*($I$4*'NADSLO_X-ray'!F337+'X-ray'!$I$6*'NADSLO_X-ray'!G337)-$I$7</f>
        <v>4.8300938407611435E-4</v>
      </c>
      <c r="F337" s="3">
        <f t="shared" ca="1" si="5"/>
        <v>2.9871660382081392E-3</v>
      </c>
    </row>
    <row r="338" spans="1:6" x14ac:dyDescent="0.25">
      <c r="A338" s="4">
        <v>0.24890000000000001</v>
      </c>
      <c r="B338" s="4">
        <v>1.6503000000000001E-4</v>
      </c>
      <c r="C338" s="7">
        <v>2.3510999999999999E-4</v>
      </c>
      <c r="E338" s="3">
        <f ca="1">0.000001*0.0000478181*($I$4*'NADSLO_X-ray'!F338+'X-ray'!$I$6*'NADSLO_X-ray'!G338)-$I$7</f>
        <v>4.795725264733746E-4</v>
      </c>
      <c r="F338" s="3">
        <f t="shared" ca="1" si="5"/>
        <v>1.7898495985301837</v>
      </c>
    </row>
    <row r="339" spans="1:6" x14ac:dyDescent="0.25">
      <c r="A339" s="4">
        <v>0.24961</v>
      </c>
      <c r="B339" s="4">
        <v>4.3472999999999998E-4</v>
      </c>
      <c r="C339" s="7">
        <v>2.3452999999999999E-4</v>
      </c>
      <c r="E339" s="3">
        <f ca="1">0.000001*0.0000478181*($I$4*'NADSLO_X-ray'!F339+'X-ray'!$I$6*'NADSLO_X-ray'!G339)-$I$7</f>
        <v>4.7618340300400639E-4</v>
      </c>
      <c r="F339" s="3">
        <f t="shared" ca="1" si="5"/>
        <v>3.1240902396316432E-2</v>
      </c>
    </row>
    <row r="340" spans="1:6" x14ac:dyDescent="0.25">
      <c r="A340" s="4">
        <v>0.25031999999999999</v>
      </c>
      <c r="B340" s="4">
        <v>2.4292000000000001E-4</v>
      </c>
      <c r="C340" s="7">
        <v>2.3242E-4</v>
      </c>
      <c r="E340" s="3">
        <f ca="1">0.000001*0.0000478181*($I$4*'NADSLO_X-ray'!F340+'X-ray'!$I$6*'NADSLO_X-ray'!G340)-$I$7</f>
        <v>4.7295511514301475E-4</v>
      </c>
      <c r="F340" s="3">
        <f t="shared" ca="1" si="5"/>
        <v>0.97958309021591961</v>
      </c>
    </row>
    <row r="341" spans="1:6" x14ac:dyDescent="0.25">
      <c r="A341" s="4">
        <v>0.25102999999999998</v>
      </c>
      <c r="B341" s="4">
        <v>5.2004999999999998E-4</v>
      </c>
      <c r="C341" s="7">
        <v>2.3347E-4</v>
      </c>
      <c r="E341" s="3">
        <f ca="1">0.000001*0.0000478181*($I$4*'NADSLO_X-ray'!F341+'X-ray'!$I$6*'NADSLO_X-ray'!G341)-$I$7</f>
        <v>4.6992284567973252E-4</v>
      </c>
      <c r="F341" s="3">
        <f t="shared" ca="1" si="5"/>
        <v>4.6098196506794795E-2</v>
      </c>
    </row>
    <row r="342" spans="1:6" x14ac:dyDescent="0.25">
      <c r="A342" s="4">
        <v>0.25174000000000002</v>
      </c>
      <c r="B342" s="4">
        <v>5.0290000000000003E-4</v>
      </c>
      <c r="C342" s="7">
        <v>2.3358999999999999E-4</v>
      </c>
      <c r="E342" s="3">
        <f ca="1">0.000001*0.0000478181*($I$4*'NADSLO_X-ray'!F342+'X-ray'!$I$6*'NADSLO_X-ray'!G342)-$I$7</f>
        <v>4.6689057621645007E-4</v>
      </c>
      <c r="F342" s="3">
        <f t="shared" ca="1" si="5"/>
        <v>2.3764235663569364E-2</v>
      </c>
    </row>
    <row r="343" spans="1:6" x14ac:dyDescent="0.25">
      <c r="A343" s="4">
        <v>0.25245000000000001</v>
      </c>
      <c r="B343" s="4">
        <v>6.5189999999999996E-4</v>
      </c>
      <c r="C343" s="7">
        <v>2.3457E-4</v>
      </c>
      <c r="E343" s="3">
        <f ca="1">0.000001*0.0000478181*($I$4*'NADSLO_X-ray'!F343+'X-ray'!$I$6*'NADSLO_X-ray'!G343)-$I$7</f>
        <v>4.6385830675316783E-4</v>
      </c>
      <c r="F343" s="3">
        <f t="shared" ca="1" si="5"/>
        <v>0.64263351397688928</v>
      </c>
    </row>
    <row r="344" spans="1:6" x14ac:dyDescent="0.25">
      <c r="A344" s="4">
        <v>0.25316</v>
      </c>
      <c r="B344" s="4">
        <v>6.3891999999999996E-4</v>
      </c>
      <c r="C344" s="7">
        <v>2.3334000000000001E-4</v>
      </c>
      <c r="E344" s="3">
        <f ca="1">0.000001*0.0000478181*($I$4*'NADSLO_X-ray'!F344+'X-ray'!$I$6*'NADSLO_X-ray'!G344)-$I$7</f>
        <v>4.6114002812794005E-4</v>
      </c>
      <c r="F344" s="3">
        <f t="shared" ca="1" si="5"/>
        <v>0.58048002431959334</v>
      </c>
    </row>
    <row r="345" spans="1:6" x14ac:dyDescent="0.25">
      <c r="A345" s="4">
        <v>0.25386999999999998</v>
      </c>
      <c r="B345" s="4">
        <v>2.3179E-4</v>
      </c>
      <c r="C345" s="7">
        <v>2.3221E-4</v>
      </c>
      <c r="E345" s="3">
        <f ca="1">0.000001*0.0000478181*($I$4*'NADSLO_X-ray'!F345+'X-ray'!$I$6*'NADSLO_X-ray'!G345)-$I$7</f>
        <v>4.584455366874134E-4</v>
      </c>
      <c r="F345" s="3">
        <f t="shared" ca="1" si="5"/>
        <v>0.95273216545349881</v>
      </c>
    </row>
    <row r="346" spans="1:6" x14ac:dyDescent="0.25">
      <c r="A346" s="4">
        <v>0.25457999999999997</v>
      </c>
      <c r="B346" s="4">
        <v>5.7607999999999997E-4</v>
      </c>
      <c r="C346" s="7">
        <v>2.3157000000000001E-4</v>
      </c>
      <c r="E346" s="3">
        <f ca="1">0.000001*0.0000478181*($I$4*'NADSLO_X-ray'!F346+'X-ray'!$I$6*'NADSLO_X-ray'!G346)-$I$7</f>
        <v>4.5575104524688654E-4</v>
      </c>
      <c r="F346" s="3">
        <f t="shared" ca="1" si="5"/>
        <v>0.27000741876853795</v>
      </c>
    </row>
    <row r="347" spans="1:6" x14ac:dyDescent="0.25">
      <c r="A347" s="4">
        <v>0.25529000000000002</v>
      </c>
      <c r="B347" s="4">
        <v>6.8659000000000005E-4</v>
      </c>
      <c r="C347" s="7">
        <v>2.3153E-4</v>
      </c>
      <c r="E347" s="3">
        <f ca="1">0.000001*0.0000478181*($I$4*'NADSLO_X-ray'!F347+'X-ray'!$I$6*'NADSLO_X-ray'!G347)-$I$7</f>
        <v>4.5317091344986959E-4</v>
      </c>
      <c r="F347" s="3">
        <f t="shared" ca="1" si="5"/>
        <v>1.016384859106642</v>
      </c>
    </row>
    <row r="348" spans="1:6" x14ac:dyDescent="0.25">
      <c r="A348" s="4">
        <v>0.25600000000000001</v>
      </c>
      <c r="B348" s="4">
        <v>3.6747E-4</v>
      </c>
      <c r="C348" s="7">
        <v>2.321E-4</v>
      </c>
      <c r="E348" s="3">
        <f ca="1">0.000001*0.0000478181*($I$4*'NADSLO_X-ray'!F348+'X-ray'!$I$6*'NADSLO_X-ray'!G348)-$I$7</f>
        <v>4.5075640596414389E-4</v>
      </c>
      <c r="F348" s="3">
        <f t="shared" ca="1" si="5"/>
        <v>0.12876503851417098</v>
      </c>
    </row>
    <row r="349" spans="1:6" x14ac:dyDescent="0.25">
      <c r="A349" s="4">
        <v>0.25672</v>
      </c>
      <c r="B349" s="4">
        <v>3.4895999999999999E-4</v>
      </c>
      <c r="C349" s="7">
        <v>2.3095E-4</v>
      </c>
      <c r="E349" s="3">
        <f ca="1">0.000001*0.0000478181*($I$4*'NADSLO_X-ray'!F349+'X-ray'!$I$6*'NADSLO_X-ray'!G349)-$I$7</f>
        <v>4.4830789133073204E-4</v>
      </c>
      <c r="F349" s="3">
        <f t="shared" ca="1" si="5"/>
        <v>0.18504671254860358</v>
      </c>
    </row>
    <row r="350" spans="1:6" x14ac:dyDescent="0.25">
      <c r="A350" s="4">
        <v>0.25742999999999999</v>
      </c>
      <c r="B350" s="4">
        <v>5.8149000000000005E-4</v>
      </c>
      <c r="C350" s="7">
        <v>2.3112999999999999E-4</v>
      </c>
      <c r="E350" s="3">
        <f ca="1">0.000001*0.0000478181*($I$4*'NADSLO_X-ray'!F350+'X-ray'!$I$6*'NADSLO_X-ray'!G350)-$I$7</f>
        <v>4.4589338384500634E-4</v>
      </c>
      <c r="F350" s="3">
        <f t="shared" ca="1" si="5"/>
        <v>0.34417955196041172</v>
      </c>
    </row>
    <row r="351" spans="1:6" x14ac:dyDescent="0.25">
      <c r="A351" s="4">
        <v>0.25813999999999998</v>
      </c>
      <c r="B351" s="4">
        <v>4.6430000000000001E-4</v>
      </c>
      <c r="C351" s="7">
        <v>2.3153E-4</v>
      </c>
      <c r="E351" s="3">
        <f ca="1">0.000001*0.0000478181*($I$4*'NADSLO_X-ray'!F351+'X-ray'!$I$6*'NADSLO_X-ray'!G351)-$I$7</f>
        <v>4.4365165223364674E-4</v>
      </c>
      <c r="F351" s="3">
        <f t="shared" ca="1" si="5"/>
        <v>7.9534594045038969E-3</v>
      </c>
    </row>
    <row r="352" spans="1:6" x14ac:dyDescent="0.25">
      <c r="A352" s="4">
        <v>0.25885000000000002</v>
      </c>
      <c r="B352" s="4">
        <v>3.6268999999999999E-4</v>
      </c>
      <c r="C352" s="7">
        <v>2.3130000000000001E-4</v>
      </c>
      <c r="E352" s="3">
        <f ca="1">0.000001*0.0000478181*($I$4*'NADSLO_X-ray'!F352+'X-ray'!$I$6*'NADSLO_X-ray'!G352)-$I$7</f>
        <v>4.4142881798354532E-4</v>
      </c>
      <c r="F352" s="3">
        <f t="shared" ca="1" si="5"/>
        <v>0.11588481087359351</v>
      </c>
    </row>
    <row r="353" spans="1:6" x14ac:dyDescent="0.25">
      <c r="A353" s="4">
        <v>0.25956000000000001</v>
      </c>
      <c r="B353" s="4">
        <v>4.7077000000000002E-4</v>
      </c>
      <c r="C353" s="7">
        <v>2.3038999999999999E-4</v>
      </c>
      <c r="E353" s="3">
        <f ca="1">0.000001*0.0000478181*($I$4*'NADSLO_X-ray'!F353+'X-ray'!$I$6*'NADSLO_X-ray'!G353)-$I$7</f>
        <v>4.3920598373344423E-4</v>
      </c>
      <c r="F353" s="3">
        <f t="shared" ca="1" si="5"/>
        <v>1.8769697246096371E-2</v>
      </c>
    </row>
    <row r="354" spans="1:6" x14ac:dyDescent="0.25">
      <c r="A354" s="4">
        <v>0.26027</v>
      </c>
      <c r="B354" s="4">
        <v>2.4851000000000002E-4</v>
      </c>
      <c r="C354" s="7">
        <v>2.2915000000000001E-4</v>
      </c>
      <c r="E354" s="3">
        <f ca="1">0.000001*0.0000478181*($I$4*'NADSLO_X-ray'!F354+'X-ray'!$I$6*'NADSLO_X-ray'!G354)-$I$7</f>
        <v>4.370144238952305E-4</v>
      </c>
      <c r="F354" s="3">
        <f t="shared" ca="1" si="5"/>
        <v>0.6767112095873814</v>
      </c>
    </row>
    <row r="355" spans="1:6" x14ac:dyDescent="0.25">
      <c r="A355" s="4">
        <v>0.26097999999999999</v>
      </c>
      <c r="B355" s="4">
        <v>4.2151999999999999E-4</v>
      </c>
      <c r="C355" s="7">
        <v>2.2992999999999999E-4</v>
      </c>
      <c r="E355" s="3">
        <f ca="1">0.000001*0.0000478181*($I$4*'NADSLO_X-ray'!F355+'X-ray'!$I$6*'NADSLO_X-ray'!G355)-$I$7</f>
        <v>4.3487382976527874E-4</v>
      </c>
      <c r="F355" s="3">
        <f t="shared" ca="1" si="5"/>
        <v>3.3730314647515231E-3</v>
      </c>
    </row>
    <row r="356" spans="1:6" x14ac:dyDescent="0.25">
      <c r="A356" s="4">
        <v>0.26168999999999998</v>
      </c>
      <c r="B356" s="4">
        <v>2.4243999999999999E-4</v>
      </c>
      <c r="C356" s="7">
        <v>2.3073000000000001E-4</v>
      </c>
      <c r="E356" s="3">
        <f ca="1">0.000001*0.0000478181*($I$4*'NADSLO_X-ray'!F356+'X-ray'!$I$6*'NADSLO_X-ray'!G356)-$I$7</f>
        <v>4.3273323563532704E-4</v>
      </c>
      <c r="F356" s="3">
        <f t="shared" ca="1" si="5"/>
        <v>0.68020304096794959</v>
      </c>
    </row>
    <row r="357" spans="1:6" x14ac:dyDescent="0.25">
      <c r="A357" s="4">
        <v>0.26240000000000002</v>
      </c>
      <c r="B357" s="4">
        <v>3.3747999999999997E-4</v>
      </c>
      <c r="C357" s="7">
        <v>2.298E-4</v>
      </c>
      <c r="E357" s="3">
        <f ca="1">0.000001*0.0000478181*($I$4*'NADSLO_X-ray'!F357+'X-ray'!$I$6*'NADSLO_X-ray'!G357)-$I$7</f>
        <v>4.3059264150537507E-4</v>
      </c>
      <c r="F357" s="3">
        <f t="shared" ca="1" si="5"/>
        <v>0.16417886382657831</v>
      </c>
    </row>
    <row r="358" spans="1:6" x14ac:dyDescent="0.25">
      <c r="A358" s="4">
        <v>0.26311000000000001</v>
      </c>
      <c r="B358" s="4">
        <v>2.0064E-4</v>
      </c>
      <c r="C358" s="7">
        <v>2.2812E-4</v>
      </c>
      <c r="E358" s="3">
        <f ca="1">0.000001*0.0000478181*($I$4*'NADSLO_X-ray'!F358+'X-ray'!$I$6*'NADSLO_X-ray'!G358)-$I$7</f>
        <v>4.2841732746889494E-4</v>
      </c>
      <c r="F358" s="3">
        <f t="shared" ca="1" si="5"/>
        <v>0.99699793830635897</v>
      </c>
    </row>
    <row r="359" spans="1:6" x14ac:dyDescent="0.25">
      <c r="A359" s="4">
        <v>0.26382</v>
      </c>
      <c r="B359" s="4">
        <v>7.8045999999999996E-4</v>
      </c>
      <c r="C359" s="7">
        <v>2.2795000000000001E-4</v>
      </c>
      <c r="E359" s="3">
        <f ca="1">0.000001*0.0000478181*($I$4*'NADSLO_X-ray'!F359+'X-ray'!$I$6*'NADSLO_X-ray'!G359)-$I$7</f>
        <v>4.2623632164445876E-4</v>
      </c>
      <c r="F359" s="3">
        <f t="shared" ca="1" si="5"/>
        <v>2.4147711806271204</v>
      </c>
    </row>
    <row r="360" spans="1:6" x14ac:dyDescent="0.25">
      <c r="A360" s="4">
        <v>0.26454</v>
      </c>
      <c r="B360" s="4">
        <v>6.5311999999999998E-4</v>
      </c>
      <c r="C360" s="7">
        <v>2.2858000000000001E-4</v>
      </c>
      <c r="E360" s="3">
        <f ca="1">0.000001*0.0000478181*($I$4*'NADSLO_X-ray'!F360+'X-ray'!$I$6*'NADSLO_X-ray'!G360)-$I$7</f>
        <v>4.2402459742812932E-4</v>
      </c>
      <c r="F360" s="3">
        <f t="shared" ca="1" si="5"/>
        <v>1.0045146875244331</v>
      </c>
    </row>
    <row r="361" spans="1:6" x14ac:dyDescent="0.25">
      <c r="A361" s="4">
        <v>0.26524999999999999</v>
      </c>
      <c r="B361" s="4">
        <v>3.4251000000000003E-4</v>
      </c>
      <c r="C361" s="7">
        <v>2.2865E-4</v>
      </c>
      <c r="E361" s="3">
        <f ca="1">0.000001*0.0000478181*($I$4*'NADSLO_X-ray'!F361+'X-ray'!$I$6*'NADSLO_X-ray'!G361)-$I$7</f>
        <v>4.2178979663871604E-4</v>
      </c>
      <c r="F361" s="3">
        <f t="shared" ca="1" si="5"/>
        <v>0.12022163872950098</v>
      </c>
    </row>
    <row r="362" spans="1:6" x14ac:dyDescent="0.25">
      <c r="A362" s="4">
        <v>0.26595999999999997</v>
      </c>
      <c r="B362" s="4">
        <v>5.6875999999999997E-4</v>
      </c>
      <c r="C362" s="7">
        <v>2.2720999999999999E-4</v>
      </c>
      <c r="E362" s="3">
        <f ca="1">0.000001*0.0000478181*($I$4*'NADSLO_X-ray'!F362+'X-ray'!$I$6*'NADSLO_X-ray'!G362)-$I$7</f>
        <v>4.1945601311374546E-4</v>
      </c>
      <c r="F362" s="3">
        <f t="shared" ca="1" si="5"/>
        <v>0.43180525809180281</v>
      </c>
    </row>
    <row r="363" spans="1:6" x14ac:dyDescent="0.25">
      <c r="A363" s="4">
        <v>0.26667000000000002</v>
      </c>
      <c r="B363" s="4">
        <v>8.8807000000000005E-5</v>
      </c>
      <c r="C363" s="7">
        <v>2.2767999999999999E-4</v>
      </c>
      <c r="E363" s="3">
        <f ca="1">0.000001*0.0000478181*($I$4*'NADSLO_X-ray'!F363+'X-ray'!$I$6*'NADSLO_X-ray'!G363)-$I$7</f>
        <v>4.1712222958877472E-4</v>
      </c>
      <c r="F363" s="3">
        <f t="shared" ca="1" si="5"/>
        <v>2.0793724816233117</v>
      </c>
    </row>
    <row r="364" spans="1:6" x14ac:dyDescent="0.25">
      <c r="A364" s="4">
        <v>0.26738000000000001</v>
      </c>
      <c r="B364" s="4">
        <v>4.7386999999999999E-4</v>
      </c>
      <c r="C364" s="7">
        <v>2.2724E-4</v>
      </c>
      <c r="E364" s="3">
        <f ca="1">0.000001*0.0000478181*($I$4*'NADSLO_X-ray'!F364+'X-ray'!$I$6*'NADSLO_X-ray'!G364)-$I$7</f>
        <v>4.1478844606380419E-4</v>
      </c>
      <c r="F364" s="3">
        <f t="shared" ca="1" si="5"/>
        <v>6.7598063941083836E-2</v>
      </c>
    </row>
    <row r="365" spans="1:6" x14ac:dyDescent="0.25">
      <c r="A365" s="4">
        <v>0.26808999999999999</v>
      </c>
      <c r="B365" s="4">
        <v>7.4529000000000001E-4</v>
      </c>
      <c r="C365" s="7">
        <v>2.2594999999999999E-4</v>
      </c>
      <c r="E365" s="3">
        <f ca="1">0.000001*0.0000478181*($I$4*'NADSLO_X-ray'!F365+'X-ray'!$I$6*'NADSLO_X-ray'!G365)-$I$7</f>
        <v>4.1226381143509772E-4</v>
      </c>
      <c r="F365" s="3">
        <f t="shared" ca="1" si="5"/>
        <v>2.1723614262549074</v>
      </c>
    </row>
    <row r="366" spans="1:6" x14ac:dyDescent="0.25">
      <c r="A366" s="4">
        <v>0.26879999999999998</v>
      </c>
      <c r="B366" s="4">
        <v>7.0363000000000001E-4</v>
      </c>
      <c r="C366" s="7">
        <v>2.2657999999999999E-4</v>
      </c>
      <c r="E366" s="3">
        <f ca="1">0.000001*0.0000478181*($I$4*'NADSLO_X-ray'!F366+'X-ray'!$I$6*'NADSLO_X-ray'!G366)-$I$7</f>
        <v>4.0970035963274956E-4</v>
      </c>
      <c r="F366" s="3">
        <f t="shared" ca="1" si="5"/>
        <v>1.6828430815987279</v>
      </c>
    </row>
    <row r="367" spans="1:6" x14ac:dyDescent="0.25">
      <c r="A367" s="4">
        <v>0.26951000000000003</v>
      </c>
      <c r="B367" s="4">
        <v>5.7072000000000004E-4</v>
      </c>
      <c r="C367" s="7">
        <v>2.2612000000000001E-4</v>
      </c>
      <c r="E367" s="3">
        <f ca="1">0.000001*0.0000478181*($I$4*'NADSLO_X-ray'!F367+'X-ray'!$I$6*'NADSLO_X-ray'!G367)-$I$7</f>
        <v>4.0713690783040129E-4</v>
      </c>
      <c r="F367" s="3">
        <f t="shared" ca="1" si="5"/>
        <v>0.52335800707002622</v>
      </c>
    </row>
    <row r="368" spans="1:6" x14ac:dyDescent="0.25">
      <c r="A368" s="4">
        <v>0.27022000000000002</v>
      </c>
      <c r="B368" s="4">
        <v>1.225E-4</v>
      </c>
      <c r="C368" s="7">
        <v>2.2647999999999999E-4</v>
      </c>
      <c r="E368" s="3">
        <f ca="1">0.000001*0.0000478181*($I$4*'NADSLO_X-ray'!F368+'X-ray'!$I$6*'NADSLO_X-ray'!G368)-$I$7</f>
        <v>4.0448996179030187E-4</v>
      </c>
      <c r="F368" s="3">
        <f t="shared" ca="1" si="5"/>
        <v>1.5502708630597468</v>
      </c>
    </row>
    <row r="369" spans="1:6" x14ac:dyDescent="0.25">
      <c r="A369" s="4">
        <v>0.27093</v>
      </c>
      <c r="B369" s="4">
        <v>4.7272999999999998E-4</v>
      </c>
      <c r="C369" s="7">
        <v>2.2568999999999999E-4</v>
      </c>
      <c r="E369" s="3">
        <f ca="1">0.000001*0.0000478181*($I$4*'NADSLO_X-ray'!F369+'X-ray'!$I$6*'NADSLO_X-ray'!G369)-$I$7</f>
        <v>4.0165705131157519E-4</v>
      </c>
      <c r="F369" s="3">
        <f t="shared" ca="1" si="5"/>
        <v>9.9170849800745517E-2</v>
      </c>
    </row>
    <row r="370" spans="1:6" x14ac:dyDescent="0.25">
      <c r="A370" s="4">
        <v>0.27163999999999999</v>
      </c>
      <c r="B370" s="4">
        <v>6.8515000000000004E-4</v>
      </c>
      <c r="C370" s="7">
        <v>2.2494E-4</v>
      </c>
      <c r="E370" s="3">
        <f ca="1">0.000001*0.0000478181*($I$4*'NADSLO_X-ray'!F370+'X-ray'!$I$6*'NADSLO_X-ray'!G370)-$I$7</f>
        <v>3.9882414083284846E-4</v>
      </c>
      <c r="F370" s="3">
        <f t="shared" ca="1" si="5"/>
        <v>1.6202713900713568</v>
      </c>
    </row>
    <row r="371" spans="1:6" x14ac:dyDescent="0.25">
      <c r="A371" s="4">
        <v>0.27235999999999999</v>
      </c>
      <c r="B371" s="4">
        <v>3.2787000000000002E-4</v>
      </c>
      <c r="C371" s="7">
        <v>2.2608E-4</v>
      </c>
      <c r="E371" s="3">
        <f ca="1">0.000001*0.0000478181*($I$4*'NADSLO_X-ray'!F371+'X-ray'!$I$6*'NADSLO_X-ray'!G371)-$I$7</f>
        <v>3.9595133020653412E-4</v>
      </c>
      <c r="F371" s="3">
        <f t="shared" ref="F371:F434" ca="1" si="6">(B371-E371)^2/C371^2</f>
        <v>9.0684231351444586E-2</v>
      </c>
    </row>
    <row r="372" spans="1:6" x14ac:dyDescent="0.25">
      <c r="A372" s="4">
        <v>0.27306999999999998</v>
      </c>
      <c r="B372" s="4">
        <v>3.8648000000000003E-4</v>
      </c>
      <c r="C372" s="7">
        <v>2.2549000000000001E-4</v>
      </c>
      <c r="E372" s="3">
        <f ca="1">0.000001*0.0000478181*($I$4*'NADSLO_X-ray'!F372+'X-ray'!$I$6*'NADSLO_X-ray'!G372)-$I$7</f>
        <v>3.9291950166770606E-4</v>
      </c>
      <c r="F372" s="3">
        <f t="shared" ca="1" si="6"/>
        <v>8.1554878829246801E-4</v>
      </c>
    </row>
    <row r="373" spans="1:6" x14ac:dyDescent="0.25">
      <c r="A373" s="4">
        <v>0.27378000000000002</v>
      </c>
      <c r="B373" s="4">
        <v>6.8288999999999996E-5</v>
      </c>
      <c r="C373" s="7">
        <v>2.2388E-4</v>
      </c>
      <c r="E373" s="3">
        <f ca="1">0.000001*0.0000478181*($I$4*'NADSLO_X-ray'!F373+'X-ray'!$I$6*'NADSLO_X-ray'!G373)-$I$7</f>
        <v>3.8983881606148449E-4</v>
      </c>
      <c r="F373" s="3">
        <f t="shared" ca="1" si="6"/>
        <v>2.0628418543195961</v>
      </c>
    </row>
    <row r="374" spans="1:6" x14ac:dyDescent="0.25">
      <c r="A374" s="4">
        <v>0.27449000000000001</v>
      </c>
      <c r="B374" s="4">
        <v>2.1188000000000001E-4</v>
      </c>
      <c r="C374" s="7">
        <v>2.2404E-4</v>
      </c>
      <c r="E374" s="3">
        <f ca="1">0.000001*0.0000478181*($I$4*'NADSLO_X-ray'!F374+'X-ray'!$I$6*'NADSLO_X-ray'!G374)-$I$7</f>
        <v>3.8675813045526298E-4</v>
      </c>
      <c r="F374" s="3">
        <f t="shared" ca="1" si="6"/>
        <v>0.60928414311281809</v>
      </c>
    </row>
    <row r="375" spans="1:6" x14ac:dyDescent="0.25">
      <c r="A375" s="4">
        <v>0.2752</v>
      </c>
      <c r="B375" s="4">
        <v>3.6946E-4</v>
      </c>
      <c r="C375" s="7">
        <v>2.2531999999999999E-4</v>
      </c>
      <c r="E375" s="3">
        <f ca="1">0.000001*0.0000478181*($I$4*'NADSLO_X-ray'!F375+'X-ray'!$I$6*'NADSLO_X-ray'!G375)-$I$7</f>
        <v>3.8362704416209964E-4</v>
      </c>
      <c r="F375" s="3">
        <f t="shared" ca="1" si="6"/>
        <v>3.9532930621771533E-3</v>
      </c>
    </row>
    <row r="376" spans="1:6" x14ac:dyDescent="0.25">
      <c r="A376" s="4">
        <v>0.27590999999999999</v>
      </c>
      <c r="B376" s="4">
        <v>4.4806000000000002E-4</v>
      </c>
      <c r="C376" s="7">
        <v>2.2363999999999999E-4</v>
      </c>
      <c r="E376" s="3">
        <f ca="1">0.000001*0.0000478181*($I$4*'NADSLO_X-ray'!F376+'X-ray'!$I$6*'NADSLO_X-ray'!G376)-$I$7</f>
        <v>3.8036743611723618E-4</v>
      </c>
      <c r="F376" s="3">
        <f t="shared" ca="1" si="6"/>
        <v>9.1618454152505593E-2</v>
      </c>
    </row>
    <row r="377" spans="1:6" x14ac:dyDescent="0.25">
      <c r="A377" s="4">
        <v>0.27661999999999998</v>
      </c>
      <c r="B377" s="4">
        <v>1.0098999999999999E-4</v>
      </c>
      <c r="C377" s="7">
        <v>2.2253E-4</v>
      </c>
      <c r="E377" s="3">
        <f ca="1">0.000001*0.0000478181*($I$4*'NADSLO_X-ray'!F377+'X-ray'!$I$6*'NADSLO_X-ray'!G377)-$I$7</f>
        <v>3.7710782807237251E-4</v>
      </c>
      <c r="F377" s="3">
        <f t="shared" ca="1" si="6"/>
        <v>1.53961368011357</v>
      </c>
    </row>
    <row r="378" spans="1:6" x14ac:dyDescent="0.25">
      <c r="A378" s="4">
        <v>0.27733000000000002</v>
      </c>
      <c r="B378" s="4">
        <v>1.8524000000000001E-4</v>
      </c>
      <c r="C378" s="7">
        <v>2.2233999999999999E-4</v>
      </c>
      <c r="E378" s="3">
        <f ca="1">0.000001*0.0000478181*($I$4*'NADSLO_X-ray'!F378+'X-ray'!$I$6*'NADSLO_X-ray'!G378)-$I$7</f>
        <v>3.7384822002750877E-4</v>
      </c>
      <c r="F378" s="3">
        <f t="shared" ca="1" si="6"/>
        <v>0.71959150927130699</v>
      </c>
    </row>
    <row r="379" spans="1:6" x14ac:dyDescent="0.25">
      <c r="A379" s="4">
        <v>0.27804000000000001</v>
      </c>
      <c r="B379" s="4">
        <v>3.2653000000000001E-4</v>
      </c>
      <c r="C379" s="7">
        <v>2.2205E-4</v>
      </c>
      <c r="E379" s="3">
        <f ca="1">0.000001*0.0000478181*($I$4*'NADSLO_X-ray'!F379+'X-ray'!$I$6*'NADSLO_X-ray'!G379)-$I$7</f>
        <v>3.7053563135781067E-4</v>
      </c>
      <c r="F379" s="3">
        <f t="shared" ca="1" si="6"/>
        <v>3.9274888209034735E-2</v>
      </c>
    </row>
    <row r="380" spans="1:6" x14ac:dyDescent="0.25">
      <c r="A380" s="4">
        <v>0.27875</v>
      </c>
      <c r="B380" s="4">
        <v>3.0008999999999998E-4</v>
      </c>
      <c r="C380" s="7">
        <v>2.2288000000000001E-4</v>
      </c>
      <c r="E380" s="3">
        <f ca="1">0.000001*0.0000478181*($I$4*'NADSLO_X-ray'!F380+'X-ray'!$I$6*'NADSLO_X-ray'!G380)-$I$7</f>
        <v>3.6720636360251606E-4</v>
      </c>
      <c r="F380" s="3">
        <f t="shared" ca="1" si="6"/>
        <v>9.0680652857783026E-2</v>
      </c>
    </row>
    <row r="381" spans="1:6" x14ac:dyDescent="0.25">
      <c r="A381" s="4">
        <v>0.27945999999999999</v>
      </c>
      <c r="B381" s="4">
        <v>4.9333999999999999E-4</v>
      </c>
      <c r="C381" s="7">
        <v>2.2206E-4</v>
      </c>
      <c r="E381" s="3">
        <f ca="1">0.000001*0.0000478181*($I$4*'NADSLO_X-ray'!F381+'X-ray'!$I$6*'NADSLO_X-ray'!G381)-$I$7</f>
        <v>3.6387709584722141E-4</v>
      </c>
      <c r="F381" s="3">
        <f t="shared" ca="1" si="6"/>
        <v>0.33989910348019747</v>
      </c>
    </row>
    <row r="382" spans="1:6" x14ac:dyDescent="0.25">
      <c r="A382" s="4">
        <v>0.28016999999999997</v>
      </c>
      <c r="B382" s="4">
        <v>1.8458999999999999E-4</v>
      </c>
      <c r="C382" s="7">
        <v>2.2193000000000001E-4</v>
      </c>
      <c r="E382" s="3">
        <f ca="1">0.000001*0.0000478181*($I$4*'NADSLO_X-ray'!F382+'X-ray'!$I$6*'NADSLO_X-ray'!G382)-$I$7</f>
        <v>3.6056258393418392E-4</v>
      </c>
      <c r="F382" s="3">
        <f t="shared" ca="1" si="6"/>
        <v>0.62872104264559947</v>
      </c>
    </row>
    <row r="383" spans="1:6" x14ac:dyDescent="0.25">
      <c r="A383" s="4">
        <v>0.28088000000000002</v>
      </c>
      <c r="B383" s="4">
        <v>7.3318000000000005E-4</v>
      </c>
      <c r="C383" s="7">
        <v>2.2207999999999999E-4</v>
      </c>
      <c r="E383" s="3">
        <f ca="1">0.000001*0.0000478181*($I$4*'NADSLO_X-ray'!F383+'X-ray'!$I$6*'NADSLO_X-ray'!G383)-$I$7</f>
        <v>3.5729494352008056E-4</v>
      </c>
      <c r="F383" s="3">
        <f t="shared" ca="1" si="6"/>
        <v>2.8647796521604931</v>
      </c>
    </row>
    <row r="384" spans="1:6" x14ac:dyDescent="0.25">
      <c r="A384" s="4">
        <v>0.28160000000000002</v>
      </c>
      <c r="B384" s="4">
        <v>1.4062999999999999E-4</v>
      </c>
      <c r="C384" s="7">
        <v>2.2194000000000001E-4</v>
      </c>
      <c r="E384" s="3">
        <f ca="1">0.000001*0.0000478181*($I$4*'NADSLO_X-ray'!F384+'X-ray'!$I$6*'NADSLO_X-ray'!G384)-$I$7</f>
        <v>3.5398128000155364E-4</v>
      </c>
      <c r="F384" s="3">
        <f t="shared" ca="1" si="6"/>
        <v>0.92410079126324463</v>
      </c>
    </row>
    <row r="385" spans="1:6" x14ac:dyDescent="0.25">
      <c r="A385" s="4">
        <v>0.28231000000000001</v>
      </c>
      <c r="B385" s="4">
        <v>-2.4444000000000001E-4</v>
      </c>
      <c r="C385" s="7">
        <v>2.2122E-4</v>
      </c>
      <c r="E385" s="3">
        <f ca="1">0.000001*0.0000478181*($I$4*'NADSLO_X-ray'!F385+'X-ray'!$I$6*'NADSLO_X-ray'!G385)-$I$7</f>
        <v>3.5071363958745066E-4</v>
      </c>
      <c r="F385" s="3">
        <f t="shared" ca="1" si="6"/>
        <v>7.2378472213627543</v>
      </c>
    </row>
    <row r="386" spans="1:6" x14ac:dyDescent="0.25">
      <c r="A386" s="4">
        <v>0.28301999999999999</v>
      </c>
      <c r="B386" s="4">
        <v>1.8866999999999999E-4</v>
      </c>
      <c r="C386" s="7">
        <v>2.2154999999999999E-4</v>
      </c>
      <c r="E386" s="3">
        <f ca="1">0.000001*0.0000478181*($I$4*'NADSLO_X-ray'!F386+'X-ray'!$I$6*'NADSLO_X-ray'!G386)-$I$7</f>
        <v>3.4758483924708883E-4</v>
      </c>
      <c r="F386" s="3">
        <f t="shared" ca="1" si="6"/>
        <v>0.5145000213240466</v>
      </c>
    </row>
    <row r="387" spans="1:6" x14ac:dyDescent="0.25">
      <c r="A387" s="4">
        <v>0.28372999999999998</v>
      </c>
      <c r="B387" s="4">
        <v>3.3911999999999999E-4</v>
      </c>
      <c r="C387" s="7">
        <v>2.2021000000000001E-4</v>
      </c>
      <c r="E387" s="3">
        <f ca="1">0.000001*0.0000478181*($I$4*'NADSLO_X-ray'!F387+'X-ray'!$I$6*'NADSLO_X-ray'!G387)-$I$7</f>
        <v>3.4450676893367092E-4</v>
      </c>
      <c r="F387" s="3">
        <f t="shared" ca="1" si="6"/>
        <v>5.9838764746366485E-4</v>
      </c>
    </row>
    <row r="388" spans="1:6" x14ac:dyDescent="0.25">
      <c r="A388" s="4">
        <v>0.28444000000000003</v>
      </c>
      <c r="B388" s="4">
        <v>8.2107999999999994E-5</v>
      </c>
      <c r="C388" s="7">
        <v>2.2107E-4</v>
      </c>
      <c r="E388" s="3">
        <f ca="1">0.000001*0.0000478181*($I$4*'NADSLO_X-ray'!F388+'X-ray'!$I$6*'NADSLO_X-ray'!G388)-$I$7</f>
        <v>3.4142869862025297E-4</v>
      </c>
      <c r="F388" s="3">
        <f t="shared" ca="1" si="6"/>
        <v>1.3759883072076402</v>
      </c>
    </row>
    <row r="389" spans="1:6" x14ac:dyDescent="0.25">
      <c r="A389" s="4">
        <v>0.28515000000000001</v>
      </c>
      <c r="B389" s="4">
        <v>4.2930000000000003E-4</v>
      </c>
      <c r="C389" s="7">
        <v>2.2003999999999999E-4</v>
      </c>
      <c r="E389" s="3">
        <f ca="1">0.000001*0.0000478181*($I$4*'NADSLO_X-ray'!F389+'X-ray'!$I$6*'NADSLO_X-ray'!G389)-$I$7</f>
        <v>3.3841254420270532E-4</v>
      </c>
      <c r="F389" s="3">
        <f t="shared" ca="1" si="6"/>
        <v>0.17061005395412232</v>
      </c>
    </row>
    <row r="390" spans="1:6" x14ac:dyDescent="0.25">
      <c r="A390" s="4">
        <v>0.28586</v>
      </c>
      <c r="B390" s="4">
        <v>1.5124999999999999E-4</v>
      </c>
      <c r="C390" s="7">
        <v>2.2015000000000001E-4</v>
      </c>
      <c r="E390" s="3">
        <f ca="1">0.000001*0.0000478181*($I$4*'NADSLO_X-ray'!F390+'X-ray'!$I$6*'NADSLO_X-ray'!G390)-$I$7</f>
        <v>3.3562754246307155E-4</v>
      </c>
      <c r="F390" s="3">
        <f t="shared" ca="1" si="6"/>
        <v>0.7014208389954375</v>
      </c>
    </row>
    <row r="391" spans="1:6" x14ac:dyDescent="0.25">
      <c r="A391" s="4">
        <v>0.28656999999999999</v>
      </c>
      <c r="B391" s="4">
        <v>2.6261999999999998E-4</v>
      </c>
      <c r="C391" s="7">
        <v>2.2012E-4</v>
      </c>
      <c r="E391" s="3">
        <f ca="1">0.000001*0.0000478181*($I$4*'NADSLO_X-ray'!F391+'X-ray'!$I$6*'NADSLO_X-ray'!G391)-$I$7</f>
        <v>3.3284254072343767E-4</v>
      </c>
      <c r="F391" s="3">
        <f t="shared" ca="1" si="6"/>
        <v>0.10177334973662265</v>
      </c>
    </row>
    <row r="392" spans="1:6" x14ac:dyDescent="0.25">
      <c r="A392" s="4">
        <v>0.28727999999999998</v>
      </c>
      <c r="B392" s="4">
        <v>3.3933999999999999E-4</v>
      </c>
      <c r="C392" s="7">
        <v>2.1940999999999999E-4</v>
      </c>
      <c r="E392" s="3">
        <f ca="1">0.000001*0.0000478181*($I$4*'NADSLO_X-ray'!F392+'X-ray'!$I$6*'NADSLO_X-ray'!G392)-$I$7</f>
        <v>3.300575389838038E-4</v>
      </c>
      <c r="F392" s="3">
        <f t="shared" ca="1" si="6"/>
        <v>1.789836799756795E-3</v>
      </c>
    </row>
    <row r="393" spans="1:6" x14ac:dyDescent="0.25">
      <c r="A393" s="4">
        <v>0.28799000000000002</v>
      </c>
      <c r="B393" s="4">
        <v>2.2205E-4</v>
      </c>
      <c r="C393" s="7">
        <v>2.1976E-4</v>
      </c>
      <c r="E393" s="3">
        <f ca="1">0.000001*0.0000478181*($I$4*'NADSLO_X-ray'!F393+'X-ray'!$I$6*'NADSLO_X-ray'!G393)-$I$7</f>
        <v>3.2751822051203095E-4</v>
      </c>
      <c r="F393" s="3">
        <f t="shared" ca="1" si="6"/>
        <v>0.2303275798251099</v>
      </c>
    </row>
    <row r="394" spans="1:6" x14ac:dyDescent="0.25">
      <c r="A394" s="4">
        <v>0.28870000000000001</v>
      </c>
      <c r="B394" s="4">
        <v>1.5448E-4</v>
      </c>
      <c r="C394" s="7">
        <v>2.1955999999999999E-4</v>
      </c>
      <c r="E394" s="3">
        <f ca="1">0.000001*0.0000478181*($I$4*'NADSLO_X-ray'!F394+'X-ray'!$I$6*'NADSLO_X-ray'!G394)-$I$7</f>
        <v>3.2508920881358391E-4</v>
      </c>
      <c r="F394" s="3">
        <f t="shared" ca="1" si="6"/>
        <v>0.60380748686621744</v>
      </c>
    </row>
    <row r="395" spans="1:6" x14ac:dyDescent="0.25">
      <c r="A395" s="4">
        <v>0.28941</v>
      </c>
      <c r="B395" s="4">
        <v>9.4604000000000004E-5</v>
      </c>
      <c r="C395" s="7">
        <v>2.1891E-4</v>
      </c>
      <c r="E395" s="3">
        <f ca="1">0.000001*0.0000478181*($I$4*'NADSLO_X-ray'!F395+'X-ray'!$I$6*'NADSLO_X-ray'!G395)-$I$7</f>
        <v>3.2266019711513672E-4</v>
      </c>
      <c r="F395" s="3">
        <f t="shared" ca="1" si="6"/>
        <v>1.0853068753499446</v>
      </c>
    </row>
    <row r="396" spans="1:6" x14ac:dyDescent="0.25">
      <c r="A396" s="4">
        <v>0.29013</v>
      </c>
      <c r="B396" s="4">
        <v>2.9800999999999997E-4</v>
      </c>
      <c r="C396" s="7">
        <v>2.1824999999999999E-4</v>
      </c>
      <c r="E396" s="3">
        <f ca="1">0.000001*0.0000478181*($I$4*'NADSLO_X-ray'!F396+'X-ray'!$I$6*'NADSLO_X-ray'!G396)-$I$7</f>
        <v>3.2026385421930336E-4</v>
      </c>
      <c r="F396" s="3">
        <f t="shared" ca="1" si="6"/>
        <v>1.039685465560832E-2</v>
      </c>
    </row>
    <row r="397" spans="1:6" x14ac:dyDescent="0.25">
      <c r="A397" s="4">
        <v>0.29083999999999999</v>
      </c>
      <c r="B397" s="4">
        <v>3.5150999999999997E-4</v>
      </c>
      <c r="C397" s="7">
        <v>2.1708E-4</v>
      </c>
      <c r="E397" s="3">
        <f ca="1">0.000001*0.0000478181*($I$4*'NADSLO_X-ray'!F397+'X-ray'!$I$6*'NADSLO_X-ray'!G397)-$I$7</f>
        <v>3.1820011149654852E-4</v>
      </c>
      <c r="F397" s="3">
        <f t="shared" ca="1" si="6"/>
        <v>2.3545435747041585E-2</v>
      </c>
    </row>
    <row r="398" spans="1:6" x14ac:dyDescent="0.25">
      <c r="A398" s="4">
        <v>0.29154999999999998</v>
      </c>
      <c r="B398" s="4">
        <v>2.6120000000000001E-4</v>
      </c>
      <c r="C398" s="7">
        <v>2.1811000000000001E-4</v>
      </c>
      <c r="E398" s="3">
        <f ca="1">0.000001*0.0000478181*($I$4*'NADSLO_X-ray'!F398+'X-ray'!$I$6*'NADSLO_X-ray'!G398)-$I$7</f>
        <v>3.1613636877379379E-4</v>
      </c>
      <c r="F398" s="3">
        <f t="shared" ca="1" si="6"/>
        <v>6.344081358885402E-2</v>
      </c>
    </row>
    <row r="399" spans="1:6" x14ac:dyDescent="0.25">
      <c r="A399" s="4">
        <v>0.29226000000000002</v>
      </c>
      <c r="B399" s="4">
        <v>1.2305000000000001E-4</v>
      </c>
      <c r="C399" s="7">
        <v>2.175E-4</v>
      </c>
      <c r="E399" s="3">
        <f ca="1">0.000001*0.0000478181*($I$4*'NADSLO_X-ray'!F399+'X-ray'!$I$6*'NADSLO_X-ray'!G399)-$I$7</f>
        <v>3.1407262605103901E-4</v>
      </c>
      <c r="F399" s="3">
        <f t="shared" ca="1" si="6"/>
        <v>0.77134931776319371</v>
      </c>
    </row>
    <row r="400" spans="1:6" x14ac:dyDescent="0.25">
      <c r="A400" s="4">
        <v>0.29297000000000001</v>
      </c>
      <c r="B400" s="4">
        <v>6.2595999999999995E-4</v>
      </c>
      <c r="C400" s="7">
        <v>2.1686000000000001E-4</v>
      </c>
      <c r="E400" s="3">
        <f ca="1">0.000001*0.0000478181*($I$4*'NADSLO_X-ray'!F400+'X-ray'!$I$6*'NADSLO_X-ray'!G400)-$I$7</f>
        <v>3.1222461214497306E-4</v>
      </c>
      <c r="F400" s="3">
        <f t="shared" ca="1" si="6"/>
        <v>2.0929946043026466</v>
      </c>
    </row>
    <row r="401" spans="1:6" x14ac:dyDescent="0.25">
      <c r="A401" s="4">
        <v>0.29368</v>
      </c>
      <c r="B401" s="4">
        <v>1.9265999999999999E-4</v>
      </c>
      <c r="C401" s="7">
        <v>2.1656E-4</v>
      </c>
      <c r="E401" s="3">
        <f ca="1">0.000001*0.0000478181*($I$4*'NADSLO_X-ray'!F401+'X-ray'!$I$6*'NADSLO_X-ray'!G401)-$I$7</f>
        <v>3.1048675763466324E-4</v>
      </c>
      <c r="F401" s="3">
        <f t="shared" ca="1" si="6"/>
        <v>0.29602703020988991</v>
      </c>
    </row>
    <row r="402" spans="1:6" x14ac:dyDescent="0.25">
      <c r="A402" s="4">
        <v>0.29438999999999999</v>
      </c>
      <c r="B402" s="4">
        <v>3.3243999999999998E-4</v>
      </c>
      <c r="C402" s="7">
        <v>2.1575000000000001E-4</v>
      </c>
      <c r="E402" s="3">
        <f ca="1">0.000001*0.0000478181*($I$4*'NADSLO_X-ray'!F402+'X-ray'!$I$6*'NADSLO_X-ray'!G402)-$I$7</f>
        <v>3.0874890312435359E-4</v>
      </c>
      <c r="F402" s="3">
        <f t="shared" ca="1" si="6"/>
        <v>1.2057818113724118E-2</v>
      </c>
    </row>
    <row r="403" spans="1:6" x14ac:dyDescent="0.25">
      <c r="A403" s="4">
        <v>0.29509999999999997</v>
      </c>
      <c r="B403" s="4">
        <v>1.1728E-4</v>
      </c>
      <c r="C403" s="7">
        <v>2.1665000000000001E-4</v>
      </c>
      <c r="E403" s="3">
        <f ca="1">0.000001*0.0000478181*($I$4*'NADSLO_X-ray'!F403+'X-ray'!$I$6*'NADSLO_X-ray'!G403)-$I$7</f>
        <v>3.0704646196811323E-4</v>
      </c>
      <c r="F403" s="3">
        <f t="shared" ca="1" si="6"/>
        <v>0.76722286002107098</v>
      </c>
    </row>
    <row r="404" spans="1:6" x14ac:dyDescent="0.25">
      <c r="A404" s="4">
        <v>0.29581000000000002</v>
      </c>
      <c r="B404" s="4">
        <v>1.8907E-4</v>
      </c>
      <c r="C404" s="7">
        <v>2.1502000000000001E-4</v>
      </c>
      <c r="E404" s="3">
        <f ca="1">0.000001*0.0000478181*($I$4*'NADSLO_X-ray'!F404+'X-ray'!$I$6*'NADSLO_X-ray'!G404)-$I$7</f>
        <v>3.0556004227169474E-4</v>
      </c>
      <c r="F404" s="3">
        <f t="shared" ca="1" si="6"/>
        <v>0.29350796457680212</v>
      </c>
    </row>
    <row r="405" spans="1:6" x14ac:dyDescent="0.25">
      <c r="A405" s="4">
        <v>0.29652000000000001</v>
      </c>
      <c r="B405" s="4">
        <v>3.9243999999999998E-4</v>
      </c>
      <c r="C405" s="7">
        <v>2.1494999999999999E-4</v>
      </c>
      <c r="E405" s="3">
        <f ca="1">0.000001*0.0000478181*($I$4*'NADSLO_X-ray'!F405+'X-ray'!$I$6*'NADSLO_X-ray'!G405)-$I$7</f>
        <v>3.0407362257527635E-4</v>
      </c>
      <c r="F405" s="3">
        <f t="shared" ca="1" si="6"/>
        <v>0.16900486406130585</v>
      </c>
    </row>
    <row r="406" spans="1:6" x14ac:dyDescent="0.25">
      <c r="A406" s="4">
        <v>0.29722999999999999</v>
      </c>
      <c r="B406" s="4">
        <v>4.9839999999999997E-4</v>
      </c>
      <c r="C406" s="7">
        <v>2.1472E-4</v>
      </c>
      <c r="E406" s="3">
        <f ca="1">0.000001*0.0000478181*($I$4*'NADSLO_X-ray'!F406+'X-ray'!$I$6*'NADSLO_X-ray'!G406)-$I$7</f>
        <v>3.0258720287885797E-4</v>
      </c>
      <c r="F406" s="3">
        <f t="shared" ca="1" si="6"/>
        <v>0.83164340034536532</v>
      </c>
    </row>
    <row r="407" spans="1:6" x14ac:dyDescent="0.25">
      <c r="A407" s="4">
        <v>0.29793999999999998</v>
      </c>
      <c r="B407" s="4">
        <v>4.5341000000000001E-4</v>
      </c>
      <c r="C407" s="7">
        <v>2.1489999999999999E-4</v>
      </c>
      <c r="E407" s="3">
        <f ca="1">0.000001*0.0000478181*($I$4*'NADSLO_X-ray'!F407+'X-ray'!$I$6*'NADSLO_X-ray'!G407)-$I$7</f>
        <v>3.0119905183825601E-4</v>
      </c>
      <c r="F407" s="3">
        <f t="shared" ca="1" si="6"/>
        <v>0.50167094806607848</v>
      </c>
    </row>
    <row r="408" spans="1:6" x14ac:dyDescent="0.25">
      <c r="A408" s="4">
        <v>0.29865999999999998</v>
      </c>
      <c r="B408" s="4">
        <v>-2.2916000000000001E-4</v>
      </c>
      <c r="C408" s="7">
        <v>2.1478E-4</v>
      </c>
      <c r="E408" s="3">
        <f ca="1">0.000001*0.0000478181*($I$4*'NADSLO_X-ray'!F408+'X-ray'!$I$6*'NADSLO_X-ray'!G408)-$I$7</f>
        <v>2.9985249990812805E-4</v>
      </c>
      <c r="F408" s="3">
        <f t="shared" ca="1" si="6"/>
        <v>6.0665836722941364</v>
      </c>
    </row>
    <row r="409" spans="1:6" x14ac:dyDescent="0.25">
      <c r="A409" s="4">
        <v>0.29937000000000002</v>
      </c>
      <c r="B409" s="4">
        <v>4.0315000000000001E-4</v>
      </c>
      <c r="C409" s="7">
        <v>2.1588999999999999E-4</v>
      </c>
      <c r="E409" s="3">
        <f ca="1">0.000001*0.0000478181*($I$4*'NADSLO_X-ray'!F409+'X-ray'!$I$6*'NADSLO_X-ray'!G409)-$I$7</f>
        <v>2.9852465008814075E-4</v>
      </c>
      <c r="F409" s="3">
        <f t="shared" ca="1" si="6"/>
        <v>0.23485985817118915</v>
      </c>
    </row>
    <row r="410" spans="1:6" x14ac:dyDescent="0.25">
      <c r="A410" s="4">
        <v>0.30008000000000001</v>
      </c>
      <c r="B410" s="4">
        <v>3.5679E-4</v>
      </c>
      <c r="C410" s="7">
        <v>2.1443999999999999E-4</v>
      </c>
      <c r="E410" s="3">
        <f ca="1">0.000001*0.0000478181*($I$4*'NADSLO_X-ray'!F410+'X-ray'!$I$6*'NADSLO_X-ray'!G410)-$I$7</f>
        <v>2.972046101314494E-4</v>
      </c>
      <c r="F410" s="3">
        <f t="shared" ca="1" si="6"/>
        <v>7.7209008160242301E-2</v>
      </c>
    </row>
    <row r="411" spans="1:6" x14ac:dyDescent="0.25">
      <c r="A411" s="4">
        <v>0.30079</v>
      </c>
      <c r="B411" s="4">
        <v>2.9587999999999999E-4</v>
      </c>
      <c r="C411" s="7">
        <v>2.1448999999999999E-4</v>
      </c>
      <c r="E411" s="3">
        <f ca="1">0.000001*0.0000478181*($I$4*'NADSLO_X-ray'!F411+'X-ray'!$I$6*'NADSLO_X-ray'!G411)-$I$7</f>
        <v>2.9594607284821151E-4</v>
      </c>
      <c r="F411" s="3">
        <f t="shared" ca="1" si="6"/>
        <v>9.4892515258752236E-8</v>
      </c>
    </row>
    <row r="412" spans="1:6" x14ac:dyDescent="0.25">
      <c r="A412" s="4">
        <v>0.30149999999999999</v>
      </c>
      <c r="B412" s="4">
        <v>1.5318999999999999E-4</v>
      </c>
      <c r="C412" s="7">
        <v>2.1466000000000001E-4</v>
      </c>
      <c r="E412" s="3">
        <f ca="1">0.000001*0.0000478181*($I$4*'NADSLO_X-ray'!F412+'X-ray'!$I$6*'NADSLO_X-ray'!G412)-$I$7</f>
        <v>2.9468753556497363E-4</v>
      </c>
      <c r="F412" s="3">
        <f t="shared" ca="1" si="6"/>
        <v>0.43450572371891882</v>
      </c>
    </row>
    <row r="413" spans="1:6" x14ac:dyDescent="0.25">
      <c r="A413" s="4">
        <v>0.30220999999999998</v>
      </c>
      <c r="B413" s="4">
        <v>2.0778999999999999E-4</v>
      </c>
      <c r="C413" s="7">
        <v>2.1348999999999999E-4</v>
      </c>
      <c r="E413" s="3">
        <f ca="1">0.000001*0.0000478181*($I$4*'NADSLO_X-ray'!F413+'X-ray'!$I$6*'NADSLO_X-ray'!G413)-$I$7</f>
        <v>2.9342899828173574E-4</v>
      </c>
      <c r="F413" s="3">
        <f t="shared" ca="1" si="6"/>
        <v>0.16091187039460619</v>
      </c>
    </row>
    <row r="414" spans="1:6" x14ac:dyDescent="0.25">
      <c r="A414" s="4">
        <v>0.30292000000000002</v>
      </c>
      <c r="B414" s="4">
        <v>1.8060999999999999E-4</v>
      </c>
      <c r="C414" s="7">
        <v>2.1481000000000001E-4</v>
      </c>
      <c r="E414" s="3">
        <f ca="1">0.000001*0.0000478181*($I$4*'NADSLO_X-ray'!F414+'X-ray'!$I$6*'NADSLO_X-ray'!G414)-$I$7</f>
        <v>2.9217136532436525E-4</v>
      </c>
      <c r="F414" s="3">
        <f t="shared" ca="1" si="6"/>
        <v>0.26972341588098753</v>
      </c>
    </row>
    <row r="415" spans="1:6" x14ac:dyDescent="0.25">
      <c r="A415" s="4">
        <v>0.30363000000000001</v>
      </c>
      <c r="B415" s="4">
        <v>4.6425999999999998E-4</v>
      </c>
      <c r="C415" s="7">
        <v>2.1474999999999999E-4</v>
      </c>
      <c r="E415" s="3">
        <f ca="1">0.000001*0.0000478181*($I$4*'NADSLO_X-ray'!F415+'X-ray'!$I$6*'NADSLO_X-ray'!G415)-$I$7</f>
        <v>2.9091435678247485E-4</v>
      </c>
      <c r="F415" s="3">
        <f t="shared" ca="1" si="6"/>
        <v>0.6515676543507154</v>
      </c>
    </row>
    <row r="416" spans="1:6" x14ac:dyDescent="0.25">
      <c r="A416" s="4">
        <v>0.30434</v>
      </c>
      <c r="B416" s="4">
        <v>1.2106E-4</v>
      </c>
      <c r="C416" s="7">
        <v>2.1231000000000001E-4</v>
      </c>
      <c r="E416" s="3">
        <f ca="1">0.000001*0.0000478181*($I$4*'NADSLO_X-ray'!F416+'X-ray'!$I$6*'NADSLO_X-ray'!G416)-$I$7</f>
        <v>2.896573482405845E-4</v>
      </c>
      <c r="F416" s="3">
        <f t="shared" ca="1" si="6"/>
        <v>0.63060960097503815</v>
      </c>
    </row>
    <row r="417" spans="1:6" x14ac:dyDescent="0.25">
      <c r="A417" s="4">
        <v>0.30504999999999999</v>
      </c>
      <c r="B417" s="4">
        <v>1.0254E-4</v>
      </c>
      <c r="C417" s="7">
        <v>2.1287000000000001E-4</v>
      </c>
      <c r="E417" s="3">
        <f ca="1">0.000001*0.0000478181*($I$4*'NADSLO_X-ray'!F417+'X-ray'!$I$6*'NADSLO_X-ray'!G417)-$I$7</f>
        <v>2.8839791127104552E-4</v>
      </c>
      <c r="F417" s="3">
        <f t="shared" ca="1" si="6"/>
        <v>0.76231275053615977</v>
      </c>
    </row>
    <row r="418" spans="1:6" x14ac:dyDescent="0.25">
      <c r="A418" s="4">
        <v>0.30575999999999998</v>
      </c>
      <c r="B418" s="4">
        <v>1.9097999999999999E-4</v>
      </c>
      <c r="C418" s="7">
        <v>2.1204000000000001E-4</v>
      </c>
      <c r="E418" s="3">
        <f ca="1">0.000001*0.0000478181*($I$4*'NADSLO_X-ray'!F418+'X-ray'!$I$6*'NADSLO_X-ray'!G418)-$I$7</f>
        <v>2.8710641905654378E-4</v>
      </c>
      <c r="F418" s="3">
        <f t="shared" ca="1" si="6"/>
        <v>0.20551803413017447</v>
      </c>
    </row>
    <row r="419" spans="1:6" x14ac:dyDescent="0.25">
      <c r="A419" s="4">
        <v>0.30647000000000002</v>
      </c>
      <c r="B419" s="4">
        <v>1.8541E-4</v>
      </c>
      <c r="C419" s="7">
        <v>2.1199000000000001E-4</v>
      </c>
      <c r="E419" s="3">
        <f ca="1">0.000001*0.0000478181*($I$4*'NADSLO_X-ray'!F419+'X-ray'!$I$6*'NADSLO_X-ray'!G419)-$I$7</f>
        <v>2.8581492684204198E-4</v>
      </c>
      <c r="F419" s="3">
        <f t="shared" ca="1" si="6"/>
        <v>0.22432583778202683</v>
      </c>
    </row>
    <row r="420" spans="1:6" x14ac:dyDescent="0.25">
      <c r="A420" s="4">
        <v>0.30718000000000001</v>
      </c>
      <c r="B420" s="4">
        <v>2.8971999999999998E-4</v>
      </c>
      <c r="C420" s="7">
        <v>2.1243E-4</v>
      </c>
      <c r="E420" s="3">
        <f ca="1">0.000001*0.0000478181*($I$4*'NADSLO_X-ray'!F420+'X-ray'!$I$6*'NADSLO_X-ray'!G420)-$I$7</f>
        <v>2.8452343462754035E-4</v>
      </c>
      <c r="F420" s="3">
        <f t="shared" ca="1" si="6"/>
        <v>5.9841309957613228E-4</v>
      </c>
    </row>
    <row r="421" spans="1:6" x14ac:dyDescent="0.25">
      <c r="A421" s="4">
        <v>0.30789</v>
      </c>
      <c r="B421" s="4">
        <v>1.6903E-4</v>
      </c>
      <c r="C421" s="7">
        <v>2.1138999999999999E-4</v>
      </c>
      <c r="E421" s="3">
        <f ca="1">0.000001*0.0000478181*($I$4*'NADSLO_X-ray'!F421+'X-ray'!$I$6*'NADSLO_X-ray'!G421)-$I$7</f>
        <v>2.8321280591417575E-4</v>
      </c>
      <c r="F421" s="3">
        <f t="shared" ca="1" si="6"/>
        <v>0.29176456452045751</v>
      </c>
    </row>
    <row r="422" spans="1:6" x14ac:dyDescent="0.25">
      <c r="A422" s="4">
        <v>0.30861</v>
      </c>
      <c r="B422" s="4">
        <v>4.8009000000000002E-4</v>
      </c>
      <c r="C422" s="7">
        <v>2.1176999999999999E-4</v>
      </c>
      <c r="E422" s="3">
        <f ca="1">0.000001*0.0000478181*($I$4*'NADSLO_X-ray'!F422+'X-ray'!$I$6*'NADSLO_X-ray'!G422)-$I$7</f>
        <v>2.8186779474750656E-4</v>
      </c>
      <c r="F422" s="3">
        <f t="shared" ca="1" si="6"/>
        <v>0.87614448909074194</v>
      </c>
    </row>
    <row r="423" spans="1:6" x14ac:dyDescent="0.25">
      <c r="A423" s="4">
        <v>0.30931999999999998</v>
      </c>
      <c r="B423" s="4">
        <v>4.3023999999999997E-4</v>
      </c>
      <c r="C423" s="7">
        <v>2.12E-4</v>
      </c>
      <c r="E423" s="3">
        <f ca="1">0.000001*0.0000478181*($I$4*'NADSLO_X-ray'!F423+'X-ray'!$I$6*'NADSLO_X-ray'!G423)-$I$7</f>
        <v>2.8054146429148556E-4</v>
      </c>
      <c r="F423" s="3">
        <f t="shared" ca="1" si="6"/>
        <v>0.49861275349931838</v>
      </c>
    </row>
    <row r="424" spans="1:6" x14ac:dyDescent="0.25">
      <c r="A424" s="4">
        <v>0.31002999999999997</v>
      </c>
      <c r="B424" s="4">
        <v>-5.1074999999999999E-8</v>
      </c>
      <c r="C424" s="7">
        <v>2.1154999999999999E-4</v>
      </c>
      <c r="E424" s="3">
        <f ca="1">0.000001*0.0000478181*($I$4*'NADSLO_X-ray'!F424+'X-ray'!$I$6*'NADSLO_X-ray'!G424)-$I$7</f>
        <v>2.7921505821316246E-4</v>
      </c>
      <c r="F424" s="3">
        <f t="shared" ca="1" si="6"/>
        <v>1.7426512578531166</v>
      </c>
    </row>
    <row r="425" spans="1:6" x14ac:dyDescent="0.25">
      <c r="A425" s="4">
        <v>0.31074000000000002</v>
      </c>
      <c r="B425" s="4">
        <v>2.5370999999999998E-4</v>
      </c>
      <c r="C425" s="7">
        <v>2.1018E-4</v>
      </c>
      <c r="E425" s="3">
        <f ca="1">0.000001*0.0000478181*($I$4*'NADSLO_X-ray'!F425+'X-ray'!$I$6*'NADSLO_X-ray'!G425)-$I$7</f>
        <v>2.7788693802931907E-4</v>
      </c>
      <c r="F425" s="3">
        <f t="shared" ca="1" si="6"/>
        <v>1.3231827157126008E-2</v>
      </c>
    </row>
    <row r="426" spans="1:6" x14ac:dyDescent="0.25">
      <c r="A426" s="4">
        <v>0.31145</v>
      </c>
      <c r="B426" s="4">
        <v>2.0257000000000001E-4</v>
      </c>
      <c r="C426" s="7">
        <v>2.1054999999999999E-4</v>
      </c>
      <c r="E426" s="3">
        <f ca="1">0.000001*0.0000478181*($I$4*'NADSLO_X-ray'!F426+'X-ray'!$I$6*'NADSLO_X-ray'!G426)-$I$7</f>
        <v>2.7655881784547585E-4</v>
      </c>
      <c r="F426" s="3">
        <f t="shared" ca="1" si="6"/>
        <v>0.12348712664535413</v>
      </c>
    </row>
    <row r="427" spans="1:6" x14ac:dyDescent="0.25">
      <c r="A427" s="4">
        <v>0.31215999999999999</v>
      </c>
      <c r="B427" s="4">
        <v>3.9048000000000002E-4</v>
      </c>
      <c r="C427" s="7">
        <v>2.1087999999999999E-4</v>
      </c>
      <c r="E427" s="3">
        <f ca="1">0.000001*0.0000478181*($I$4*'NADSLO_X-ray'!F427+'X-ray'!$I$6*'NADSLO_X-ray'!G427)-$I$7</f>
        <v>2.7523069766163263E-4</v>
      </c>
      <c r="F427" s="3">
        <f t="shared" ca="1" si="6"/>
        <v>0.29867978106072379</v>
      </c>
    </row>
    <row r="428" spans="1:6" x14ac:dyDescent="0.25">
      <c r="A428" s="4">
        <v>0.31286999999999998</v>
      </c>
      <c r="B428" s="4">
        <v>3.3261E-4</v>
      </c>
      <c r="C428" s="7">
        <v>2.0909999999999999E-4</v>
      </c>
      <c r="E428" s="3">
        <f ca="1">0.000001*0.0000478181*($I$4*'NADSLO_X-ray'!F428+'X-ray'!$I$6*'NADSLO_X-ray'!G428)-$I$7</f>
        <v>2.7393012855682895E-4</v>
      </c>
      <c r="F428" s="3">
        <f t="shared" ca="1" si="6"/>
        <v>7.8753568505479918E-2</v>
      </c>
    </row>
    <row r="429" spans="1:6" x14ac:dyDescent="0.25">
      <c r="A429" s="4">
        <v>0.31358000000000003</v>
      </c>
      <c r="B429" s="4">
        <v>3.6563999999999998E-4</v>
      </c>
      <c r="C429" s="7">
        <v>2.0905000000000001E-4</v>
      </c>
      <c r="E429" s="3">
        <f ca="1">0.000001*0.0000478181*($I$4*'NADSLO_X-ray'!F429+'X-ray'!$I$6*'NADSLO_X-ray'!G429)-$I$7</f>
        <v>2.7265487665979152E-4</v>
      </c>
      <c r="F429" s="3">
        <f t="shared" ca="1" si="6"/>
        <v>0.19784569247514516</v>
      </c>
    </row>
    <row r="430" spans="1:6" x14ac:dyDescent="0.25">
      <c r="A430" s="4">
        <v>0.31429000000000001</v>
      </c>
      <c r="B430" s="4">
        <v>2.1242E-4</v>
      </c>
      <c r="C430" s="7">
        <v>2.0822000000000001E-4</v>
      </c>
      <c r="E430" s="3">
        <f ca="1">0.000001*0.0000478181*($I$4*'NADSLO_X-ray'!F430+'X-ray'!$I$6*'NADSLO_X-ray'!G430)-$I$7</f>
        <v>2.713796247627542E-4</v>
      </c>
      <c r="F430" s="3">
        <f t="shared" ca="1" si="6"/>
        <v>8.0179720401607701E-2</v>
      </c>
    </row>
    <row r="431" spans="1:6" x14ac:dyDescent="0.25">
      <c r="A431" s="4">
        <v>0.315</v>
      </c>
      <c r="B431" s="4">
        <v>1.3977999999999999E-4</v>
      </c>
      <c r="C431" s="7">
        <v>2.0811000000000001E-4</v>
      </c>
      <c r="E431" s="3">
        <f ca="1">0.000001*0.0000478181*($I$4*'NADSLO_X-ray'!F431+'X-ray'!$I$6*'NADSLO_X-ray'!G431)-$I$7</f>
        <v>2.7010437286571689E-4</v>
      </c>
      <c r="F431" s="3">
        <f t="shared" ca="1" si="6"/>
        <v>0.39216189186186928</v>
      </c>
    </row>
    <row r="432" spans="1:6" x14ac:dyDescent="0.25">
      <c r="A432" s="4">
        <v>0.31570999999999999</v>
      </c>
      <c r="B432" s="4">
        <v>4.9929E-4</v>
      </c>
      <c r="C432" s="7">
        <v>2.0908999999999999E-4</v>
      </c>
      <c r="E432" s="3">
        <f ca="1">0.000001*0.0000478181*($I$4*'NADSLO_X-ray'!F432+'X-ray'!$I$6*'NADSLO_X-ray'!G432)-$I$7</f>
        <v>2.6893895709940503E-4</v>
      </c>
      <c r="F432" s="3">
        <f t="shared" ca="1" si="6"/>
        <v>1.2137069544822188</v>
      </c>
    </row>
    <row r="433" spans="1:6" x14ac:dyDescent="0.25">
      <c r="A433" s="4">
        <v>0.31641999999999998</v>
      </c>
      <c r="B433" s="4">
        <v>3.9577999999999998E-4</v>
      </c>
      <c r="C433" s="7">
        <v>2.0808E-4</v>
      </c>
      <c r="E433" s="3">
        <f ca="1">0.000001*0.0000478181*($I$4*'NADSLO_X-ray'!F433+'X-ray'!$I$6*'NADSLO_X-ray'!G433)-$I$7</f>
        <v>2.6777354133309316E-4</v>
      </c>
      <c r="F433" s="3">
        <f t="shared" ca="1" si="6"/>
        <v>0.37844527504713377</v>
      </c>
    </row>
    <row r="434" spans="1:6" x14ac:dyDescent="0.25">
      <c r="A434" s="4">
        <v>0.31713000000000002</v>
      </c>
      <c r="B434" s="4">
        <v>3.1548999999999998E-4</v>
      </c>
      <c r="C434" s="7">
        <v>2.0775000000000001E-4</v>
      </c>
      <c r="E434" s="3">
        <f ca="1">0.000001*0.0000478181*($I$4*'NADSLO_X-ray'!F434+'X-ray'!$I$6*'NADSLO_X-ray'!G434)-$I$7</f>
        <v>2.6660812556678125E-4</v>
      </c>
      <c r="F434" s="3">
        <f t="shared" ca="1" si="6"/>
        <v>5.5362237904659252E-2</v>
      </c>
    </row>
    <row r="435" spans="1:6" x14ac:dyDescent="0.25">
      <c r="A435" s="4">
        <v>0.31784000000000001</v>
      </c>
      <c r="B435" s="4">
        <v>3.9534999999999999E-4</v>
      </c>
      <c r="C435" s="7">
        <v>2.0806000000000001E-4</v>
      </c>
      <c r="E435" s="3">
        <f ca="1">0.000001*0.0000478181*($I$4*'NADSLO_X-ray'!F435+'X-ray'!$I$6*'NADSLO_X-ray'!G435)-$I$7</f>
        <v>2.6552055520498902E-4</v>
      </c>
      <c r="F435" s="3">
        <f t="shared" ref="F435:F480" ca="1" si="7">(B435-E435)^2/C435^2</f>
        <v>0.38937602876176963</v>
      </c>
    </row>
    <row r="436" spans="1:6" x14ac:dyDescent="0.25">
      <c r="A436" s="4">
        <v>0.31856000000000001</v>
      </c>
      <c r="B436" s="4">
        <v>2.5975000000000001E-6</v>
      </c>
      <c r="C436" s="7">
        <v>2.0686000000000001E-4</v>
      </c>
      <c r="E436" s="3">
        <f ca="1">0.000001*0.0000478181*($I$4*'NADSLO_X-ray'!F436+'X-ray'!$I$6*'NADSLO_X-ray'!G436)-$I$7</f>
        <v>2.6450357422403347E-4</v>
      </c>
      <c r="F436" s="3">
        <f t="shared" ca="1" si="7"/>
        <v>1.6030169001808245</v>
      </c>
    </row>
    <row r="437" spans="1:6" x14ac:dyDescent="0.25">
      <c r="A437" s="4">
        <v>0.31927</v>
      </c>
      <c r="B437" s="4">
        <v>5.9763999999999999E-5</v>
      </c>
      <c r="C437" s="7">
        <v>2.0704E-4</v>
      </c>
      <c r="E437" s="3">
        <f ca="1">0.000001*0.0000478181*($I$4*'NADSLO_X-ray'!F437+'X-ray'!$I$6*'NADSLO_X-ray'!G437)-$I$7</f>
        <v>2.6350071797892453E-4</v>
      </c>
      <c r="F437" s="3">
        <f t="shared" ca="1" si="7"/>
        <v>0.96834495346548388</v>
      </c>
    </row>
    <row r="438" spans="1:6" x14ac:dyDescent="0.25">
      <c r="A438" s="4">
        <v>0.31997999999999999</v>
      </c>
      <c r="B438" s="4">
        <v>2.6143E-4</v>
      </c>
      <c r="C438" s="7">
        <v>2.0850999999999999E-4</v>
      </c>
      <c r="E438" s="3">
        <f ca="1">0.000001*0.0000478181*($I$4*'NADSLO_X-ray'!F438+'X-ray'!$I$6*'NADSLO_X-ray'!G438)-$I$7</f>
        <v>2.6249786173381564E-4</v>
      </c>
      <c r="F438" s="3">
        <f t="shared" ca="1" si="7"/>
        <v>2.6228670160167133E-5</v>
      </c>
    </row>
    <row r="439" spans="1:6" x14ac:dyDescent="0.25">
      <c r="A439" s="4">
        <v>0.32068999999999998</v>
      </c>
      <c r="B439" s="4">
        <v>-7.8539000000000001E-5</v>
      </c>
      <c r="C439" s="7">
        <v>2.0914999999999999E-4</v>
      </c>
      <c r="E439" s="3">
        <f ca="1">0.000001*0.0000478181*($I$4*'NADSLO_X-ray'!F439+'X-ray'!$I$6*'NADSLO_X-ray'!G439)-$I$7</f>
        <v>2.6168477891199581E-4</v>
      </c>
      <c r="F439" s="3">
        <f t="shared" ca="1" si="7"/>
        <v>2.6461447065269454</v>
      </c>
    </row>
    <row r="440" spans="1:6" x14ac:dyDescent="0.25">
      <c r="A440" s="4">
        <v>0.32140000000000002</v>
      </c>
      <c r="B440" s="4">
        <v>3.9299000000000002E-4</v>
      </c>
      <c r="C440" s="7">
        <v>2.0912E-4</v>
      </c>
      <c r="E440" s="3">
        <f ca="1">0.000001*0.0000478181*($I$4*'NADSLO_X-ray'!F440+'X-ray'!$I$6*'NADSLO_X-ray'!G440)-$I$7</f>
        <v>2.6087719676911155E-4</v>
      </c>
      <c r="F440" s="3">
        <f t="shared" ca="1" si="7"/>
        <v>0.39911557411829895</v>
      </c>
    </row>
    <row r="441" spans="1:6" x14ac:dyDescent="0.25">
      <c r="A441" s="4">
        <v>0.32211000000000001</v>
      </c>
      <c r="B441" s="4">
        <v>3.0105000000000003E-4</v>
      </c>
      <c r="C441" s="7">
        <v>2.1148E-4</v>
      </c>
      <c r="E441" s="3">
        <f ca="1">0.000001*0.0000478181*($I$4*'NADSLO_X-ray'!F441+'X-ray'!$I$6*'NADSLO_X-ray'!G441)-$I$7</f>
        <v>2.600696146262275E-4</v>
      </c>
      <c r="F441" s="3">
        <f t="shared" ca="1" si="7"/>
        <v>3.7550305337780795E-2</v>
      </c>
    </row>
    <row r="442" spans="1:6" x14ac:dyDescent="0.25">
      <c r="A442" s="4">
        <v>0.32282</v>
      </c>
      <c r="B442" s="4">
        <v>-4.8259E-5</v>
      </c>
      <c r="C442" s="7">
        <v>2.1448999999999999E-4</v>
      </c>
      <c r="E442" s="3">
        <f ca="1">0.000001*0.0000478181*($I$4*'NADSLO_X-ray'!F442+'X-ray'!$I$6*'NADSLO_X-ray'!G442)-$I$7</f>
        <v>2.5935303538844313E-4</v>
      </c>
      <c r="F442" s="3">
        <f t="shared" ca="1" si="7"/>
        <v>2.0568022949665776</v>
      </c>
    </row>
    <row r="443" spans="1:6" x14ac:dyDescent="0.25">
      <c r="A443" s="4">
        <v>0.32352999999999998</v>
      </c>
      <c r="B443" s="4">
        <v>-3.8760000000000002E-5</v>
      </c>
      <c r="C443" s="7">
        <v>2.1439000000000001E-4</v>
      </c>
      <c r="E443" s="3">
        <f ca="1">0.000001*0.0000478181*($I$4*'NADSLO_X-ray'!F443+'X-ray'!$I$6*'NADSLO_X-ray'!G443)-$I$7</f>
        <v>2.5874736594124907E-4</v>
      </c>
      <c r="F443" s="3">
        <f t="shared" ca="1" si="7"/>
        <v>1.9256900974053968</v>
      </c>
    </row>
    <row r="444" spans="1:6" x14ac:dyDescent="0.25">
      <c r="A444" s="4">
        <v>0.32423999999999997</v>
      </c>
      <c r="B444" s="4">
        <v>3.1238000000000001E-4</v>
      </c>
      <c r="C444" s="7">
        <v>2.1479E-4</v>
      </c>
      <c r="E444" s="3">
        <f ca="1">0.000001*0.0000478181*($I$4*'NADSLO_X-ray'!F444+'X-ray'!$I$6*'NADSLO_X-ray'!G444)-$I$7</f>
        <v>2.5814169649405506E-4</v>
      </c>
      <c r="F444" s="3">
        <f t="shared" ca="1" si="7"/>
        <v>6.3765251646925272E-2</v>
      </c>
    </row>
    <row r="445" spans="1:6" x14ac:dyDescent="0.25">
      <c r="A445" s="4">
        <v>0.32495000000000002</v>
      </c>
      <c r="B445" s="4">
        <v>1.4218999999999999E-4</v>
      </c>
      <c r="C445" s="7">
        <v>2.1597000000000001E-4</v>
      </c>
      <c r="E445" s="3">
        <f ca="1">0.000001*0.0000478181*($I$4*'NADSLO_X-ray'!F445+'X-ray'!$I$6*'NADSLO_X-ray'!G445)-$I$7</f>
        <v>2.5753602704686106E-4</v>
      </c>
      <c r="F445" s="3">
        <f t="shared" ca="1" si="7"/>
        <v>0.28524525199846484</v>
      </c>
    </row>
    <row r="446" spans="1:6" x14ac:dyDescent="0.25">
      <c r="A446" s="4">
        <v>0.32566000000000001</v>
      </c>
      <c r="B446" s="4">
        <v>3.6601E-4</v>
      </c>
      <c r="C446" s="7">
        <v>2.1542999999999999E-4</v>
      </c>
      <c r="E446" s="3">
        <f ca="1">0.000001*0.0000478181*($I$4*'NADSLO_X-ray'!F446+'X-ray'!$I$6*'NADSLO_X-ray'!G446)-$I$7</f>
        <v>2.5710095850276887E-4</v>
      </c>
      <c r="F446" s="3">
        <f t="shared" ca="1" si="7"/>
        <v>0.25557331656261661</v>
      </c>
    </row>
    <row r="447" spans="1:6" x14ac:dyDescent="0.25">
      <c r="A447" s="4">
        <v>0.32636999999999999</v>
      </c>
      <c r="B447" s="4">
        <v>2.7227000000000002E-4</v>
      </c>
      <c r="C447" s="7">
        <v>2.1725999999999999E-4</v>
      </c>
      <c r="E447" s="3">
        <f ca="1">0.000001*0.0000478181*($I$4*'NADSLO_X-ray'!F447+'X-ray'!$I$6*'NADSLO_X-ray'!G447)-$I$7</f>
        <v>2.5667881426951757E-4</v>
      </c>
      <c r="F447" s="3">
        <f t="shared" ca="1" si="7"/>
        <v>5.1498993333565926E-3</v>
      </c>
    </row>
    <row r="448" spans="1:6" x14ac:dyDescent="0.25">
      <c r="A448" s="4">
        <v>0.32707999999999998</v>
      </c>
      <c r="B448" s="4">
        <v>2.9957999999999997E-4</v>
      </c>
      <c r="C448" s="7">
        <v>2.1830999999999999E-4</v>
      </c>
      <c r="E448" s="3">
        <f ca="1">0.000001*0.0000478181*($I$4*'NADSLO_X-ray'!F448+'X-ray'!$I$6*'NADSLO_X-ray'!G448)-$I$7</f>
        <v>2.5625667003626644E-4</v>
      </c>
      <c r="F448" s="3">
        <f t="shared" ca="1" si="7"/>
        <v>3.9381876108354363E-2</v>
      </c>
    </row>
    <row r="449" spans="1:6" x14ac:dyDescent="0.25">
      <c r="A449" s="4">
        <v>0.32779999999999998</v>
      </c>
      <c r="B449" s="4">
        <v>4.9950999999999999E-4</v>
      </c>
      <c r="C449" s="7">
        <v>2.1739E-4</v>
      </c>
      <c r="E449" s="3">
        <f ca="1">0.000001*0.0000478181*($I$4*'NADSLO_X-ray'!F449+'X-ray'!$I$6*'NADSLO_X-ray'!G449)-$I$7</f>
        <v>2.5588883602561095E-4</v>
      </c>
      <c r="F449" s="3">
        <f t="shared" ca="1" si="7"/>
        <v>1.2558879763172608</v>
      </c>
    </row>
    <row r="450" spans="1:6" x14ac:dyDescent="0.25">
      <c r="A450" s="4">
        <v>0.32850000000000001</v>
      </c>
      <c r="B450" s="4">
        <v>9.2754000000000003E-4</v>
      </c>
      <c r="C450" s="7">
        <v>2.1861E-4</v>
      </c>
      <c r="E450" s="3">
        <f ca="1">0.000001*0.0000478181*($I$4*'NADSLO_X-ray'!F450+'X-ray'!$I$6*'NADSLO_X-ray'!G450)-$I$7</f>
        <v>2.5561323462317003E-4</v>
      </c>
      <c r="F450" s="3">
        <f t="shared" ca="1" si="7"/>
        <v>9.447215748261554</v>
      </c>
    </row>
    <row r="451" spans="1:6" x14ac:dyDescent="0.25">
      <c r="A451" s="4">
        <v>0.32922000000000001</v>
      </c>
      <c r="B451" s="4">
        <v>3.4932000000000002E-4</v>
      </c>
      <c r="C451" s="7">
        <v>2.2033999999999999E-4</v>
      </c>
      <c r="E451" s="3">
        <f ca="1">0.000001*0.0000478181*($I$4*'NADSLO_X-ray'!F451+'X-ray'!$I$6*'NADSLO_X-ray'!G451)-$I$7</f>
        <v>2.5532975889494509E-4</v>
      </c>
      <c r="F451" s="3">
        <f t="shared" ca="1" si="7"/>
        <v>0.18196121880034985</v>
      </c>
    </row>
    <row r="452" spans="1:6" x14ac:dyDescent="0.25">
      <c r="A452" s="4">
        <v>0.32993</v>
      </c>
      <c r="B452" s="4">
        <v>2.5240000000000001E-4</v>
      </c>
      <c r="C452" s="7">
        <v>2.2088000000000001E-4</v>
      </c>
      <c r="E452" s="3">
        <f ca="1">0.000001*0.0000478181*($I$4*'NADSLO_X-ray'!F452+'X-ray'!$I$6*'NADSLO_X-ray'!G452)-$I$7</f>
        <v>2.5505022032961219E-4</v>
      </c>
      <c r="F452" s="3">
        <f t="shared" ca="1" si="7"/>
        <v>1.4396309504273404E-4</v>
      </c>
    </row>
    <row r="453" spans="1:6" x14ac:dyDescent="0.25">
      <c r="A453" s="4">
        <v>0.33063999999999999</v>
      </c>
      <c r="B453" s="4">
        <v>1.4210000000000001E-4</v>
      </c>
      <c r="C453" s="7">
        <v>2.2216E-4</v>
      </c>
      <c r="E453" s="3">
        <f ca="1">0.000001*0.0000478181*($I$4*'NADSLO_X-ray'!F453+'X-ray'!$I$6*'NADSLO_X-ray'!G453)-$I$7</f>
        <v>2.5484962956004578E-4</v>
      </c>
      <c r="F453" s="3">
        <f t="shared" ca="1" si="7"/>
        <v>0.25757191914111338</v>
      </c>
    </row>
    <row r="454" spans="1:6" x14ac:dyDescent="0.25">
      <c r="A454" s="4">
        <v>0.33134999999999998</v>
      </c>
      <c r="B454" s="4">
        <v>2.5964E-4</v>
      </c>
      <c r="C454" s="7">
        <v>2.2447E-4</v>
      </c>
      <c r="E454" s="3">
        <f ca="1">0.000001*0.0000478181*($I$4*'NADSLO_X-ray'!F454+'X-ray'!$I$6*'NADSLO_X-ray'!G454)-$I$7</f>
        <v>2.5465767370564123E-4</v>
      </c>
      <c r="F454" s="3">
        <f t="shared" ca="1" si="7"/>
        <v>4.9266047284752894E-4</v>
      </c>
    </row>
    <row r="455" spans="1:6" x14ac:dyDescent="0.25">
      <c r="A455" s="4">
        <v>0.33206000000000002</v>
      </c>
      <c r="B455" s="4">
        <v>2.5988999999999998E-4</v>
      </c>
      <c r="C455" s="7">
        <v>2.2638000000000001E-4</v>
      </c>
      <c r="E455" s="3">
        <f ca="1">0.000001*0.0000478181*($I$4*'NADSLO_X-ray'!F455+'X-ray'!$I$6*'NADSLO_X-ray'!G455)-$I$7</f>
        <v>2.5446571785123678E-4</v>
      </c>
      <c r="F455" s="3">
        <f t="shared" ca="1" si="7"/>
        <v>5.7412760919432E-4</v>
      </c>
    </row>
    <row r="456" spans="1:6" x14ac:dyDescent="0.25">
      <c r="A456" s="4">
        <v>0.33277000000000001</v>
      </c>
      <c r="B456" s="4">
        <v>8.2375999999999999E-4</v>
      </c>
      <c r="C456" s="7">
        <v>2.2950999999999999E-4</v>
      </c>
      <c r="E456" s="3">
        <f ca="1">0.000001*0.0000478181*($I$4*'NADSLO_X-ray'!F456+'X-ray'!$I$6*'NADSLO_X-ray'!G456)-$I$7</f>
        <v>2.5428400550865643E-4</v>
      </c>
      <c r="F456" s="3">
        <f t="shared" ca="1" si="7"/>
        <v>6.1566946892716761</v>
      </c>
    </row>
    <row r="457" spans="1:6" x14ac:dyDescent="0.25">
      <c r="A457" s="4">
        <v>0.33348</v>
      </c>
      <c r="B457" s="4">
        <v>3.2857999999999997E-4</v>
      </c>
      <c r="C457" s="7">
        <v>2.2902999999999999E-4</v>
      </c>
      <c r="E457" s="3">
        <f ca="1">0.000001*0.0000478181*($I$4*'NADSLO_X-ray'!F457+'X-ray'!$I$6*'NADSLO_X-ray'!G457)-$I$7</f>
        <v>2.5411898629645614E-4</v>
      </c>
      <c r="F457" s="3">
        <f t="shared" ca="1" si="7"/>
        <v>0.10569955101540389</v>
      </c>
    </row>
    <row r="458" spans="1:6" x14ac:dyDescent="0.25">
      <c r="A458" s="4">
        <v>0.33418999999999999</v>
      </c>
      <c r="B458" s="4">
        <v>2.9178000000000001E-5</v>
      </c>
      <c r="C458" s="7">
        <v>2.3032E-4</v>
      </c>
      <c r="E458" s="3">
        <f ca="1">0.000001*0.0000478181*($I$4*'NADSLO_X-ray'!F458+'X-ray'!$I$6*'NADSLO_X-ray'!G458)-$I$7</f>
        <v>2.5395396708425584E-4</v>
      </c>
      <c r="F458" s="3">
        <f t="shared" ca="1" si="7"/>
        <v>0.95243741138215654</v>
      </c>
    </row>
    <row r="459" spans="1:6" x14ac:dyDescent="0.25">
      <c r="A459" s="4">
        <v>0.33489999999999998</v>
      </c>
      <c r="B459" s="4">
        <v>-4.2108E-4</v>
      </c>
      <c r="C459" s="7">
        <v>2.3068000000000001E-4</v>
      </c>
      <c r="E459" s="3">
        <f ca="1">0.000001*0.0000478181*($I$4*'NADSLO_X-ray'!F459+'X-ray'!$I$6*'NADSLO_X-ray'!G459)-$I$7</f>
        <v>2.5378894787205549E-4</v>
      </c>
      <c r="F459" s="3">
        <f t="shared" ca="1" si="7"/>
        <v>8.5589207701337084</v>
      </c>
    </row>
    <row r="460" spans="1:6" x14ac:dyDescent="0.25">
      <c r="A460" s="4">
        <v>0.33561000000000002</v>
      </c>
      <c r="B460" s="4">
        <v>3.4345000000000003E-4</v>
      </c>
      <c r="C460" s="7">
        <v>2.3470000000000001E-4</v>
      </c>
      <c r="E460" s="3">
        <f ca="1">0.000001*0.0000478181*($I$4*'NADSLO_X-ray'!F460+'X-ray'!$I$6*'NADSLO_X-ray'!G460)-$I$7</f>
        <v>2.5359751642851377E-4</v>
      </c>
      <c r="F460" s="3">
        <f t="shared" ca="1" si="7"/>
        <v>0.14656625540994153</v>
      </c>
    </row>
    <row r="461" spans="1:6" x14ac:dyDescent="0.25">
      <c r="A461" s="4">
        <v>0.33632000000000001</v>
      </c>
      <c r="B461" s="4">
        <v>5.4319999999999998E-4</v>
      </c>
      <c r="C461" s="7">
        <v>2.3892999999999999E-4</v>
      </c>
      <c r="E461" s="3">
        <f ca="1">0.000001*0.0000478181*($I$4*'NADSLO_X-ray'!F461+'X-ray'!$I$6*'NADSLO_X-ray'!G461)-$I$7</f>
        <v>2.5340175511098155E-4</v>
      </c>
      <c r="F461" s="3">
        <f t="shared" ca="1" si="7"/>
        <v>1.471126896205962</v>
      </c>
    </row>
    <row r="462" spans="1:6" x14ac:dyDescent="0.25">
      <c r="A462" s="4">
        <v>0.33703</v>
      </c>
      <c r="B462" s="4">
        <v>6.8272999999999999E-4</v>
      </c>
      <c r="C462" s="7">
        <v>2.4013999999999999E-4</v>
      </c>
      <c r="E462" s="3">
        <f ca="1">0.000001*0.0000478181*($I$4*'NADSLO_X-ray'!F462+'X-ray'!$I$6*'NADSLO_X-ray'!G462)-$I$7</f>
        <v>2.5320599379344933E-4</v>
      </c>
      <c r="F462" s="3">
        <f t="shared" ca="1" si="7"/>
        <v>3.1992329990489949</v>
      </c>
    </row>
    <row r="463" spans="1:6" x14ac:dyDescent="0.25">
      <c r="A463" s="4">
        <v>0.33773999999999998</v>
      </c>
      <c r="B463" s="4">
        <v>5.0476999999999998E-4</v>
      </c>
      <c r="C463" s="7">
        <v>2.4326E-4</v>
      </c>
      <c r="E463" s="3">
        <f ca="1">0.000001*0.0000478181*($I$4*'NADSLO_X-ray'!F463+'X-ray'!$I$6*'NADSLO_X-ray'!G463)-$I$7</f>
        <v>2.5298366354739289E-4</v>
      </c>
      <c r="F463" s="3">
        <f t="shared" ca="1" si="7"/>
        <v>1.0713291275689143</v>
      </c>
    </row>
    <row r="464" spans="1:6" x14ac:dyDescent="0.25">
      <c r="A464" s="4">
        <v>0.33844999999999997</v>
      </c>
      <c r="B464" s="4">
        <v>2.1268E-4</v>
      </c>
      <c r="C464" s="7">
        <v>2.4516000000000002E-4</v>
      </c>
      <c r="E464" s="3">
        <f ca="1">0.000001*0.0000478181*($I$4*'NADSLO_X-ray'!F464+'X-ray'!$I$6*'NADSLO_X-ray'!G464)-$I$7</f>
        <v>2.5270930248297665E-4</v>
      </c>
      <c r="F464" s="3">
        <f t="shared" ca="1" si="7"/>
        <v>2.6659795864840689E-2</v>
      </c>
    </row>
    <row r="465" spans="1:6" x14ac:dyDescent="0.25">
      <c r="A465" s="4">
        <v>0.33916000000000002</v>
      </c>
      <c r="B465" s="4">
        <v>3.2870000000000002E-4</v>
      </c>
      <c r="C465" s="7">
        <v>2.4591000000000001E-4</v>
      </c>
      <c r="E465" s="3">
        <f ca="1">0.000001*0.0000478181*($I$4*'NADSLO_X-ray'!F465+'X-ray'!$I$6*'NADSLO_X-ray'!G465)-$I$7</f>
        <v>2.5243494141856046E-4</v>
      </c>
      <c r="F465" s="3">
        <f t="shared" ca="1" si="7"/>
        <v>9.6183114707952391E-2</v>
      </c>
    </row>
    <row r="466" spans="1:6" x14ac:dyDescent="0.25">
      <c r="A466" s="4">
        <v>0.33988000000000002</v>
      </c>
      <c r="B466" s="4">
        <v>3.0121E-4</v>
      </c>
      <c r="C466" s="7">
        <v>2.4889999999999998E-4</v>
      </c>
      <c r="E466" s="3">
        <f ca="1">0.000001*0.0000478181*($I$4*'NADSLO_X-ray'!F466+'X-ray'!$I$6*'NADSLO_X-ray'!G466)-$I$7</f>
        <v>2.5215671611380033E-4</v>
      </c>
      <c r="F466" s="3">
        <f t="shared" ca="1" si="7"/>
        <v>3.8840640239635293E-2</v>
      </c>
    </row>
    <row r="467" spans="1:6" x14ac:dyDescent="0.25">
      <c r="A467" s="4">
        <v>0.34059</v>
      </c>
      <c r="B467" s="4">
        <v>3.6685E-4</v>
      </c>
      <c r="C467" s="7">
        <v>2.4805999999999998E-4</v>
      </c>
      <c r="E467" s="3">
        <f ca="1">0.000001*0.0000478181*($I$4*'NADSLO_X-ray'!F467+'X-ray'!$I$6*'NADSLO_X-ray'!G467)-$I$7</f>
        <v>2.5179041361552925E-4</v>
      </c>
      <c r="F467" s="3">
        <f t="shared" ca="1" si="7"/>
        <v>0.21514543633351707</v>
      </c>
    </row>
    <row r="468" spans="1:6" x14ac:dyDescent="0.25">
      <c r="A468" s="4">
        <v>0.34129999999999999</v>
      </c>
      <c r="B468" s="4">
        <v>2.3366000000000001E-4</v>
      </c>
      <c r="C468" s="7">
        <v>2.4946000000000001E-4</v>
      </c>
      <c r="E468" s="3">
        <f ca="1">0.000001*0.0000478181*($I$4*'NADSLO_X-ray'!F468+'X-ray'!$I$6*'NADSLO_X-ray'!G468)-$I$7</f>
        <v>2.5140541116460969E-4</v>
      </c>
      <c r="F468" s="3">
        <f t="shared" ca="1" si="7"/>
        <v>5.0602304650144694E-3</v>
      </c>
    </row>
    <row r="469" spans="1:6" x14ac:dyDescent="0.25">
      <c r="A469" s="4">
        <v>0.34200999999999998</v>
      </c>
      <c r="B469" s="4">
        <v>4.5969000000000001E-4</v>
      </c>
      <c r="C469" s="7">
        <v>2.5208000000000001E-4</v>
      </c>
      <c r="E469" s="3">
        <f ca="1">0.000001*0.0000478181*($I$4*'NADSLO_X-ray'!F469+'X-ray'!$I$6*'NADSLO_X-ray'!G469)-$I$7</f>
        <v>2.5102040871369014E-4</v>
      </c>
      <c r="F469" s="3">
        <f t="shared" ca="1" si="7"/>
        <v>0.68523817615911675</v>
      </c>
    </row>
    <row r="470" spans="1:6" x14ac:dyDescent="0.25">
      <c r="A470" s="4">
        <v>0.34272000000000002</v>
      </c>
      <c r="B470" s="4">
        <v>1.3463E-4</v>
      </c>
      <c r="C470" s="7">
        <v>2.5515999999999999E-4</v>
      </c>
      <c r="E470" s="3">
        <f ca="1">0.000001*0.0000478181*($I$4*'NADSLO_X-ray'!F470+'X-ray'!$I$6*'NADSLO_X-ray'!G470)-$I$7</f>
        <v>2.5059651454227962E-4</v>
      </c>
      <c r="F470" s="3">
        <f t="shared" ca="1" si="7"/>
        <v>0.20655704962667812</v>
      </c>
    </row>
    <row r="471" spans="1:6" x14ac:dyDescent="0.25">
      <c r="A471" s="4">
        <v>0.34343000000000001</v>
      </c>
      <c r="B471" s="4">
        <v>9.9678000000000003E-5</v>
      </c>
      <c r="C471" s="7">
        <v>2.5558999999999998E-4</v>
      </c>
      <c r="E471" s="3">
        <f ca="1">0.000001*0.0000478181*($I$4*'NADSLO_X-ray'!F471+'X-ray'!$I$6*'NADSLO_X-ray'!G471)-$I$7</f>
        <v>2.5008599790250275E-4</v>
      </c>
      <c r="F471" s="3">
        <f t="shared" ca="1" si="7"/>
        <v>0.34630131824514304</v>
      </c>
    </row>
    <row r="472" spans="1:6" x14ac:dyDescent="0.25">
      <c r="A472" s="4">
        <v>0.34414</v>
      </c>
      <c r="B472" s="4">
        <v>5.4429000000000001E-4</v>
      </c>
      <c r="C472" s="7">
        <v>2.5849E-4</v>
      </c>
      <c r="E472" s="3">
        <f ca="1">0.000001*0.0000478181*($I$4*'NADSLO_X-ray'!F472+'X-ray'!$I$6*'NADSLO_X-ray'!G472)-$I$7</f>
        <v>2.4957548126272594E-4</v>
      </c>
      <c r="F472" s="3">
        <f t="shared" ca="1" si="7"/>
        <v>1.2999168389961278</v>
      </c>
    </row>
    <row r="473" spans="1:6" x14ac:dyDescent="0.25">
      <c r="A473" s="4">
        <v>0.34484999999999999</v>
      </c>
      <c r="B473" s="4">
        <v>8.4171000000000004E-5</v>
      </c>
      <c r="C473" s="7">
        <v>2.5867000000000002E-4</v>
      </c>
      <c r="E473" s="3">
        <f ca="1">0.000001*0.0000478181*($I$4*'NADSLO_X-ray'!F473+'X-ray'!$I$6*'NADSLO_X-ray'!G473)-$I$7</f>
        <v>2.4906496462294913E-4</v>
      </c>
      <c r="F473" s="3">
        <f t="shared" ca="1" si="7"/>
        <v>0.40636602800556365</v>
      </c>
    </row>
    <row r="474" spans="1:6" x14ac:dyDescent="0.25">
      <c r="A474" s="4">
        <v>0.34555999999999998</v>
      </c>
      <c r="B474" s="4">
        <v>3.5968000000000003E-4</v>
      </c>
      <c r="C474" s="7">
        <v>2.6019999999999998E-4</v>
      </c>
      <c r="E474" s="3">
        <f ca="1">0.000001*0.0000478181*($I$4*'NADSLO_X-ray'!F474+'X-ray'!$I$6*'NADSLO_X-ray'!G474)-$I$7</f>
        <v>2.4845949911345128E-4</v>
      </c>
      <c r="F474" s="3">
        <f t="shared" ca="1" si="7"/>
        <v>0.1827069672275804</v>
      </c>
    </row>
    <row r="475" spans="1:6" x14ac:dyDescent="0.25">
      <c r="A475" s="4">
        <v>0.34627000000000002</v>
      </c>
      <c r="B475" s="4">
        <v>3.4327000000000001E-4</v>
      </c>
      <c r="C475" s="7">
        <v>2.6102999999999999E-4</v>
      </c>
      <c r="E475" s="3">
        <f ca="1">0.000001*0.0000478181*($I$4*'NADSLO_X-ray'!F475+'X-ray'!$I$6*'NADSLO_X-ray'!G475)-$I$7</f>
        <v>2.4782860087099246E-4</v>
      </c>
      <c r="F475" s="3">
        <f t="shared" ca="1" si="7"/>
        <v>0.1336880989966816</v>
      </c>
    </row>
    <row r="476" spans="1:6" x14ac:dyDescent="0.25">
      <c r="A476" s="4">
        <v>0.34698000000000001</v>
      </c>
      <c r="B476" s="4">
        <v>2.7325E-4</v>
      </c>
      <c r="C476" s="7">
        <v>2.6289E-4</v>
      </c>
      <c r="E476" s="3">
        <f ca="1">0.000001*0.0000478181*($I$4*'NADSLO_X-ray'!F476+'X-ray'!$I$6*'NADSLO_X-ray'!G476)-$I$7</f>
        <v>2.4719770262853364E-4</v>
      </c>
      <c r="F476" s="3">
        <f t="shared" ca="1" si="7"/>
        <v>9.8207333796033348E-3</v>
      </c>
    </row>
    <row r="477" spans="1:6" x14ac:dyDescent="0.25">
      <c r="A477" s="4">
        <v>0.34769</v>
      </c>
      <c r="B477" s="4">
        <v>3.6290999999999998E-4</v>
      </c>
      <c r="C477" s="7">
        <v>2.652E-4</v>
      </c>
      <c r="E477" s="3">
        <f ca="1">0.000001*0.0000478181*($I$4*'NADSLO_X-ray'!F477+'X-ray'!$I$6*'NADSLO_X-ray'!G477)-$I$7</f>
        <v>2.465395999898841E-4</v>
      </c>
      <c r="F477" s="3">
        <f t="shared" ca="1" si="7"/>
        <v>0.19254755792768569</v>
      </c>
    </row>
    <row r="478" spans="1:6" x14ac:dyDescent="0.25">
      <c r="A478" s="4">
        <v>0.34839999999999999</v>
      </c>
      <c r="B478" s="4">
        <v>8.7733999999999997E-5</v>
      </c>
      <c r="C478" s="7">
        <v>2.6592E-4</v>
      </c>
      <c r="E478" s="3">
        <f ca="1">0.000001*0.0000478181*($I$4*'NADSLO_X-ray'!F478+'X-ray'!$I$6*'NADSLO_X-ray'!G478)-$I$7</f>
        <v>2.458070432142917E-4</v>
      </c>
      <c r="F478" s="3">
        <f t="shared" ca="1" si="7"/>
        <v>0.35335693935329571</v>
      </c>
    </row>
    <row r="479" spans="1:6" x14ac:dyDescent="0.25">
      <c r="A479" s="4">
        <v>0.34910999999999998</v>
      </c>
      <c r="B479" s="4">
        <v>9.3154999999999998E-5</v>
      </c>
      <c r="C479" s="7">
        <v>2.6653000000000001E-4</v>
      </c>
      <c r="E479" s="3">
        <f ca="1">0.000001*0.0000478181*($I$4*'NADSLO_X-ray'!F479+'X-ray'!$I$6*'NADSLO_X-ray'!G479)-$I$7</f>
        <v>2.4507448643869924E-4</v>
      </c>
      <c r="F479" s="3">
        <f t="shared" ca="1" si="7"/>
        <v>0.32488882139250896</v>
      </c>
    </row>
    <row r="480" spans="1:6" x14ac:dyDescent="0.25">
      <c r="A480" s="4">
        <v>0.34982000000000002</v>
      </c>
      <c r="B480" s="7">
        <v>-1.3716999999999999E-4</v>
      </c>
      <c r="C480" s="7">
        <v>2.6918999999999999E-4</v>
      </c>
      <c r="E480" s="3">
        <f ca="1">0.000001*0.0000478181*($I$4*'NADSLO_X-ray'!F480+'X-ray'!$I$6*'NADSLO_X-ray'!G480)-$I$7</f>
        <v>2.4434192966310678E-4</v>
      </c>
      <c r="F480" s="3">
        <f t="shared" ca="1" si="7"/>
        <v>2.0086228567262427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80"/>
  <sheetViews>
    <sheetView workbookViewId="0">
      <selection activeCell="I6" sqref="I6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1.00649E-2</v>
      </c>
      <c r="B4" s="4">
        <v>0.37048510000000001</v>
      </c>
      <c r="C4" s="7">
        <v>1.971873E-2</v>
      </c>
      <c r="E4" s="3">
        <f ca="1">0.000001*6.022E+23*1E-24/1000*($I$4*NADSLO_Neutron!N4+$I$6*NADSLO_Neutron!O4)+$I$7</f>
        <v>0.36946652186253648</v>
      </c>
      <c r="F4" s="3">
        <f ca="1">(B4-E4)^2/C4^2</f>
        <v>2.6682764292885069E-3</v>
      </c>
      <c r="H4" s="2" t="s">
        <v>13</v>
      </c>
      <c r="I4" s="5">
        <f>'X-ray'!I14</f>
        <v>7.2892700548752556</v>
      </c>
    </row>
    <row r="5" spans="1:9" x14ac:dyDescent="0.25">
      <c r="A5" s="4">
        <v>1.05123E-2</v>
      </c>
      <c r="B5" s="4">
        <v>0.37770700000000001</v>
      </c>
      <c r="C5" s="7">
        <v>2.0929860000000002E-2</v>
      </c>
      <c r="E5" s="3">
        <f ca="1">0.000001*6.022E+23*1E-24/1000*($I$4*NADSLO_Neutron!N5+$I$6*NADSLO_Neutron!O5)+$I$7</f>
        <v>0.36659312013677486</v>
      </c>
      <c r="F5" s="3">
        <f t="shared" ref="F5:F68" ca="1" si="0">(B5-E5)^2/C5^2</f>
        <v>0.28196730221903848</v>
      </c>
      <c r="H5" s="1" t="s">
        <v>12</v>
      </c>
      <c r="I5" s="5">
        <f>'X-ray'!I5</f>
        <v>1.9253588102259305</v>
      </c>
    </row>
    <row r="6" spans="1:9" x14ac:dyDescent="0.25">
      <c r="A6" s="4">
        <v>1.09596E-2</v>
      </c>
      <c r="B6" s="4">
        <v>0.34827859999999999</v>
      </c>
      <c r="C6" s="7">
        <v>1.9073280000000001E-2</v>
      </c>
      <c r="E6" s="3">
        <f ca="1">0.000001*6.022E+23*1E-24/1000*($I$4*NADSLO_Neutron!N6+$I$6*NADSLO_Neutron!O6)+$I$7</f>
        <v>0.36372036065547586</v>
      </c>
      <c r="F6" s="3">
        <f t="shared" ca="1" si="0"/>
        <v>0.65545497571049116</v>
      </c>
      <c r="H6" s="2" t="s">
        <v>14</v>
      </c>
      <c r="I6" s="8">
        <f>I5*I4</f>
        <v>14.034460320270124</v>
      </c>
    </row>
    <row r="7" spans="1:9" x14ac:dyDescent="0.25">
      <c r="A7" s="4">
        <v>1.1406899999999999E-2</v>
      </c>
      <c r="B7" s="4">
        <v>0.3680409</v>
      </c>
      <c r="C7" s="7">
        <v>1.8594880000000001E-2</v>
      </c>
      <c r="E7" s="3">
        <f ca="1">0.000001*6.022E+23*1E-24/1000*($I$4*NADSLO_Neutron!N7+$I$6*NADSLO_Neutron!O7)+$I$7</f>
        <v>0.36084760117417686</v>
      </c>
      <c r="F7" s="3">
        <f t="shared" ca="1" si="0"/>
        <v>0.14964749258497262</v>
      </c>
      <c r="H7" s="1" t="s">
        <v>3</v>
      </c>
      <c r="I7" s="5">
        <v>1.01236523723071E-3</v>
      </c>
    </row>
    <row r="8" spans="1:9" x14ac:dyDescent="0.25">
      <c r="A8" s="4">
        <v>1.1854200000000001E-2</v>
      </c>
      <c r="B8" s="4">
        <v>0.35545569999999999</v>
      </c>
      <c r="C8" s="7">
        <v>1.91074E-2</v>
      </c>
      <c r="E8" s="3">
        <f ca="1">0.000001*6.022E+23*1E-24/1000*($I$4*NADSLO_Neutron!N8+$I$6*NADSLO_Neutron!O8)+$I$7</f>
        <v>0.35797484169287791</v>
      </c>
      <c r="F8" s="3">
        <f t="shared" ca="1" si="0"/>
        <v>1.7382090259800857E-2</v>
      </c>
      <c r="H8" s="1" t="s">
        <v>6</v>
      </c>
      <c r="I8" s="8">
        <f ca="1">AVERAGE(F4:F480)</f>
        <v>0.21077861914680096</v>
      </c>
    </row>
    <row r="9" spans="1:9" x14ac:dyDescent="0.25">
      <c r="A9" s="4">
        <v>1.23015E-2</v>
      </c>
      <c r="B9" s="4">
        <v>0.33336399999999999</v>
      </c>
      <c r="C9" s="7">
        <v>1.993696E-2</v>
      </c>
      <c r="E9" s="3">
        <f ca="1">0.000001*6.022E+23*1E-24/1000*($I$4*NADSLO_Neutron!N9+$I$6*NADSLO_Neutron!O9)+$I$7</f>
        <v>0.35510208221157885</v>
      </c>
      <c r="F9" s="3">
        <f t="shared" ca="1" si="0"/>
        <v>1.1888432018570596</v>
      </c>
      <c r="I9" s="9"/>
    </row>
    <row r="10" spans="1:9" x14ac:dyDescent="0.25">
      <c r="A10" s="4">
        <v>1.27487E-2</v>
      </c>
      <c r="B10" s="4">
        <v>0.33247729999999998</v>
      </c>
      <c r="C10" s="7">
        <v>1.692223E-2</v>
      </c>
      <c r="E10" s="3">
        <f ca="1">0.000001*6.022E+23*1E-24/1000*($I$4*NADSLO_Neutron!N10+$I$6*NADSLO_Neutron!O10)+$I$7</f>
        <v>0.35202191016395445</v>
      </c>
      <c r="F10" s="3">
        <f t="shared" ca="1" si="0"/>
        <v>1.3339478084083218</v>
      </c>
    </row>
    <row r="11" spans="1:9" x14ac:dyDescent="0.25">
      <c r="A11" s="4">
        <v>1.3195999999999999E-2</v>
      </c>
      <c r="B11" s="4">
        <v>0.35524689999999998</v>
      </c>
      <c r="C11" s="7">
        <v>1.7321969999999999E-2</v>
      </c>
      <c r="E11" s="3">
        <f ca="1">0.000001*6.022E+23*1E-24/1000*($I$4*NADSLO_Neutron!N11+$I$6*NADSLO_Neutron!O11)+$I$7</f>
        <v>0.34877495318822266</v>
      </c>
      <c r="F11" s="3">
        <f t="shared" ca="1" si="0"/>
        <v>0.13959675233832583</v>
      </c>
    </row>
    <row r="12" spans="1:9" x14ac:dyDescent="0.25">
      <c r="A12" s="4">
        <v>1.3643300000000001E-2</v>
      </c>
      <c r="B12" s="4">
        <v>0.33289069999999998</v>
      </c>
      <c r="C12" s="7">
        <v>1.6378210000000001E-2</v>
      </c>
      <c r="E12" s="3">
        <f ca="1">0.000001*6.022E+23*1E-24/1000*($I$4*NADSLO_Neutron!N12+$I$6*NADSLO_Neutron!O12)+$I$7</f>
        <v>0.34552799621249086</v>
      </c>
      <c r="F12" s="3">
        <f t="shared" ca="1" si="0"/>
        <v>0.59535425235725414</v>
      </c>
    </row>
    <row r="13" spans="1:9" x14ac:dyDescent="0.25">
      <c r="A13" s="4">
        <v>1.40906E-2</v>
      </c>
      <c r="B13" s="4">
        <v>0.32111640000000002</v>
      </c>
      <c r="C13" s="7">
        <v>1.6264879999999999E-2</v>
      </c>
      <c r="E13" s="3">
        <f ca="1">0.000001*6.022E+23*1E-24/1000*($I$4*NADSLO_Neutron!N13+$I$6*NADSLO_Neutron!O13)+$I$7</f>
        <v>0.34228103923675895</v>
      </c>
      <c r="F13" s="3">
        <f t="shared" ca="1" si="0"/>
        <v>1.6932458241234609</v>
      </c>
    </row>
    <row r="14" spans="1:9" x14ac:dyDescent="0.25">
      <c r="A14" s="4">
        <v>1.4537899999999999E-2</v>
      </c>
      <c r="B14" s="4">
        <v>0.33212150000000001</v>
      </c>
      <c r="C14" s="7">
        <v>1.6682969999999998E-2</v>
      </c>
      <c r="E14" s="3">
        <f ca="1">0.000001*6.022E+23*1E-24/1000*($I$4*NADSLO_Neutron!N14+$I$6*NADSLO_Neutron!O14)+$I$7</f>
        <v>0.33903408226102721</v>
      </c>
      <c r="F14" s="3">
        <f t="shared" ca="1" si="0"/>
        <v>0.1716856066531223</v>
      </c>
    </row>
    <row r="15" spans="1:9" x14ac:dyDescent="0.25">
      <c r="A15" s="4">
        <v>1.4985099999999999E-2</v>
      </c>
      <c r="B15" s="4">
        <v>0.34389039999999998</v>
      </c>
      <c r="C15" s="7">
        <v>1.638614E-2</v>
      </c>
      <c r="E15" s="3">
        <f ca="1">0.000001*6.022E+23*1E-24/1000*($I$4*NADSLO_Neutron!N15+$I$6*NADSLO_Neutron!O15)+$I$7</f>
        <v>0.33578785118669835</v>
      </c>
      <c r="F15" s="3">
        <f t="shared" ca="1" si="0"/>
        <v>0.24450626415122495</v>
      </c>
    </row>
    <row r="16" spans="1:9" x14ac:dyDescent="0.25">
      <c r="A16" s="4">
        <v>1.5432400000000001E-2</v>
      </c>
      <c r="B16" s="4">
        <v>0.33081899999999997</v>
      </c>
      <c r="C16" s="7">
        <v>1.429039E-2</v>
      </c>
      <c r="E16" s="3">
        <f ca="1">0.000001*6.022E+23*1E-24/1000*($I$4*NADSLO_Neutron!N16+$I$6*NADSLO_Neutron!O16)+$I$7</f>
        <v>0.33229873538594551</v>
      </c>
      <c r="F16" s="3">
        <f t="shared" ca="1" si="0"/>
        <v>1.0722102543921377E-2</v>
      </c>
    </row>
    <row r="17" spans="1:11" x14ac:dyDescent="0.25">
      <c r="A17" s="4">
        <v>1.58797E-2</v>
      </c>
      <c r="B17" s="4">
        <v>0.30476259999999999</v>
      </c>
      <c r="C17" s="7">
        <v>1.542553E-2</v>
      </c>
      <c r="E17" s="3">
        <f ca="1">0.000001*6.022E+23*1E-24/1000*($I$4*NADSLO_Neutron!N17+$I$6*NADSLO_Neutron!O17)+$I$7</f>
        <v>0.32880127507433971</v>
      </c>
      <c r="F17" s="3">
        <f t="shared" ca="1" si="0"/>
        <v>2.4285154179129766</v>
      </c>
    </row>
    <row r="18" spans="1:11" x14ac:dyDescent="0.25">
      <c r="A18" s="4">
        <v>1.6326899999999998E-2</v>
      </c>
      <c r="B18" s="4">
        <v>0.33714499999999997</v>
      </c>
      <c r="C18" s="7">
        <v>1.506861E-2</v>
      </c>
      <c r="E18" s="3">
        <f ca="1">0.000001*6.022E+23*1E-24/1000*($I$4*NADSLO_Neutron!N18+$I$6*NADSLO_Neutron!O18)+$I$7</f>
        <v>0.32530459666756556</v>
      </c>
      <c r="F18" s="3">
        <f t="shared" ca="1" si="0"/>
        <v>0.61742840774444585</v>
      </c>
      <c r="J18" s="7"/>
    </row>
    <row r="19" spans="1:11" x14ac:dyDescent="0.25">
      <c r="A19" s="4">
        <v>1.67742E-2</v>
      </c>
      <c r="B19" s="4">
        <v>0.30527320000000002</v>
      </c>
      <c r="C19" s="7">
        <v>1.399369E-2</v>
      </c>
      <c r="E19" s="3">
        <f ca="1">0.000001*6.022E+23*1E-24/1000*($I$4*NADSLO_Neutron!N19+$I$6*NADSLO_Neutron!O19)+$I$7</f>
        <v>0.3218071363559597</v>
      </c>
      <c r="F19" s="3">
        <f t="shared" ca="1" si="0"/>
        <v>1.3960083806122576</v>
      </c>
      <c r="J19" s="7"/>
    </row>
    <row r="20" spans="1:11" x14ac:dyDescent="0.25">
      <c r="A20" s="4">
        <v>1.7221400000000001E-2</v>
      </c>
      <c r="B20" s="4">
        <v>0.3185347</v>
      </c>
      <c r="C20" s="7">
        <v>1.489596E-2</v>
      </c>
      <c r="E20" s="3">
        <f ca="1">0.000001*6.022E+23*1E-24/1000*($I$4*NADSLO_Neutron!N20+$I$6*NADSLO_Neutron!O20)+$I$7</f>
        <v>0.3183104579491855</v>
      </c>
      <c r="F20" s="3">
        <f t="shared" ca="1" si="0"/>
        <v>2.2661941723157902E-4</v>
      </c>
      <c r="H20" s="3"/>
    </row>
    <row r="21" spans="1:11" x14ac:dyDescent="0.25">
      <c r="A21" s="4">
        <v>1.7668699999999999E-2</v>
      </c>
      <c r="B21" s="4">
        <v>0.32451809999999998</v>
      </c>
      <c r="C21" s="7">
        <v>1.396971E-2</v>
      </c>
      <c r="E21" s="3">
        <f ca="1">0.000001*6.022E+23*1E-24/1000*($I$4*NADSLO_Neutron!N21+$I$6*NADSLO_Neutron!O21)+$I$7</f>
        <v>0.31476368321965403</v>
      </c>
      <c r="F21" s="3">
        <f t="shared" ca="1" si="0"/>
        <v>0.48755973755614085</v>
      </c>
      <c r="J21" s="7"/>
    </row>
    <row r="22" spans="1:11" x14ac:dyDescent="0.25">
      <c r="A22" s="4">
        <v>1.8115900000000001E-2</v>
      </c>
      <c r="B22" s="4">
        <v>0.30840099999999998</v>
      </c>
      <c r="C22" s="7">
        <v>1.473793E-2</v>
      </c>
      <c r="E22" s="3">
        <f ca="1">0.000001*6.022E+23*1E-24/1000*($I$4*NADSLO_Neutron!N22+$I$6*NADSLO_Neutron!O22)+$I$7</f>
        <v>0.31113627921894749</v>
      </c>
      <c r="F22" s="3">
        <f t="shared" ca="1" si="0"/>
        <v>3.4445330256636209E-2</v>
      </c>
    </row>
    <row r="23" spans="1:11" x14ac:dyDescent="0.25">
      <c r="A23" s="4">
        <v>1.8563199999999998E-2</v>
      </c>
      <c r="B23" s="4">
        <v>0.30630960000000002</v>
      </c>
      <c r="C23" s="7">
        <v>1.356913E-2</v>
      </c>
      <c r="E23" s="3">
        <f ca="1">0.000001*6.022E+23*1E-24/1000*($I$4*NADSLO_Neutron!N23+$I$6*NADSLO_Neutron!O23)+$I$7</f>
        <v>0.30750806408138937</v>
      </c>
      <c r="F23" s="3">
        <f t="shared" ca="1" si="0"/>
        <v>7.8009238503464855E-3</v>
      </c>
      <c r="H23" s="3"/>
    </row>
    <row r="24" spans="1:11" x14ac:dyDescent="0.25">
      <c r="A24" s="4">
        <v>1.90104E-2</v>
      </c>
      <c r="B24" s="4">
        <v>0.3118263</v>
      </c>
      <c r="C24" s="7">
        <v>1.4830869999999999E-2</v>
      </c>
      <c r="E24" s="3">
        <f ca="1">0.000001*6.022E+23*1E-24/1000*($I$4*NADSLO_Neutron!N24+$I$6*NADSLO_Neutron!O24)+$I$7</f>
        <v>0.30388066008068287</v>
      </c>
      <c r="F24" s="3">
        <f t="shared" ca="1" si="0"/>
        <v>0.2870281576373499</v>
      </c>
      <c r="K24" s="7"/>
    </row>
    <row r="25" spans="1:11" x14ac:dyDescent="0.25">
      <c r="A25" s="4">
        <v>1.9457599999999999E-2</v>
      </c>
      <c r="B25" s="4">
        <v>0.29615249999999999</v>
      </c>
      <c r="C25" s="7">
        <v>1.3367540000000001E-2</v>
      </c>
      <c r="E25" s="3">
        <f ca="1">0.000001*6.022E+23*1E-24/1000*($I$4*NADSLO_Neutron!N25+$I$6*NADSLO_Neutron!O25)+$I$7</f>
        <v>0.30025325607997644</v>
      </c>
      <c r="F25" s="3">
        <f t="shared" ca="1" si="0"/>
        <v>9.4107641698172234E-2</v>
      </c>
    </row>
    <row r="26" spans="1:11" x14ac:dyDescent="0.25">
      <c r="A26" s="4">
        <v>1.99048E-2</v>
      </c>
      <c r="B26" s="4">
        <v>0.29966320000000002</v>
      </c>
      <c r="C26" s="7">
        <v>1.41423E-2</v>
      </c>
      <c r="E26" s="3">
        <f ca="1">0.000001*6.022E+23*1E-24/1000*($I$4*NADSLO_Neutron!N26+$I$6*NADSLO_Neutron!O26)+$I$7</f>
        <v>0.29662585207926995</v>
      </c>
      <c r="F26" s="3">
        <f t="shared" ca="1" si="0"/>
        <v>4.6126339684167288E-2</v>
      </c>
    </row>
    <row r="27" spans="1:11" x14ac:dyDescent="0.25">
      <c r="A27" s="4">
        <v>2.0351999999999999E-2</v>
      </c>
      <c r="B27" s="4">
        <v>0.27918080000000001</v>
      </c>
      <c r="C27" s="7">
        <v>1.388197E-2</v>
      </c>
      <c r="E27" s="3">
        <f ca="1">0.000001*6.022E+23*1E-24/1000*($I$4*NADSLO_Neutron!N27+$I$6*NADSLO_Neutron!O27)+$I$7</f>
        <v>0.29298087572626202</v>
      </c>
      <c r="F27" s="3">
        <f t="shared" ca="1" si="0"/>
        <v>0.98823614901809609</v>
      </c>
    </row>
    <row r="28" spans="1:11" x14ac:dyDescent="0.25">
      <c r="A28" s="4">
        <v>2.07992E-2</v>
      </c>
      <c r="B28" s="4">
        <v>0.29002699999999998</v>
      </c>
      <c r="C28" s="7">
        <v>1.277386E-2</v>
      </c>
      <c r="E28" s="3">
        <f ca="1">0.000001*6.022E+23*1E-24/1000*($I$4*NADSLO_Neutron!N28+$I$6*NADSLO_Neutron!O28)+$I$7</f>
        <v>0.28933114685069988</v>
      </c>
      <c r="F28" s="3">
        <f t="shared" ca="1" si="0"/>
        <v>2.9675011106063253E-3</v>
      </c>
    </row>
    <row r="29" spans="1:11" x14ac:dyDescent="0.25">
      <c r="A29" s="4">
        <v>2.1246500000000001E-2</v>
      </c>
      <c r="B29" s="4">
        <v>0.26301279999999999</v>
      </c>
      <c r="C29" s="7">
        <v>1.29982E-2</v>
      </c>
      <c r="E29" s="3">
        <f ca="1">0.000001*6.022E+23*1E-24/1000*($I$4*NADSLO_Neutron!N29+$I$6*NADSLO_Neutron!O29)+$I$7</f>
        <v>0.28568060184614058</v>
      </c>
      <c r="F29" s="3">
        <f t="shared" ca="1" si="0"/>
        <v>3.041251841825066</v>
      </c>
    </row>
    <row r="30" spans="1:11" x14ac:dyDescent="0.25">
      <c r="A30" s="4">
        <v>2.16936E-2</v>
      </c>
      <c r="B30" s="4">
        <v>0.27185419999999999</v>
      </c>
      <c r="C30" s="7">
        <v>1.264303E-2</v>
      </c>
      <c r="E30" s="3">
        <f ca="1">0.000001*6.022E+23*1E-24/1000*($I$4*NADSLO_Neutron!N30+$I$6*NADSLO_Neutron!O30)+$I$7</f>
        <v>0.28203168909957566</v>
      </c>
      <c r="F30" s="3">
        <f t="shared" ca="1" si="0"/>
        <v>0.64800589228591998</v>
      </c>
    </row>
    <row r="31" spans="1:11" x14ac:dyDescent="0.25">
      <c r="A31" s="4">
        <v>2.2140799999999999E-2</v>
      </c>
      <c r="B31" s="4">
        <v>0.27920990000000001</v>
      </c>
      <c r="C31" s="7">
        <v>1.350928E-2</v>
      </c>
      <c r="E31" s="3">
        <f ca="1">0.000001*6.022E+23*1E-24/1000*($I$4*NADSLO_Neutron!N31+$I$6*NADSLO_Neutron!O31)+$I$7</f>
        <v>0.27838196022401362</v>
      </c>
      <c r="F31" s="3">
        <f t="shared" ca="1" si="0"/>
        <v>3.7560649084807567E-3</v>
      </c>
    </row>
    <row r="32" spans="1:11" x14ac:dyDescent="0.25">
      <c r="A32" s="4">
        <v>2.2588E-2</v>
      </c>
      <c r="B32" s="4">
        <v>0.2702003</v>
      </c>
      <c r="C32" s="7">
        <v>1.355348E-2</v>
      </c>
      <c r="E32" s="3">
        <f ca="1">0.000001*6.022E+23*1E-24/1000*($I$4*NADSLO_Neutron!N32+$I$6*NADSLO_Neutron!O32)+$I$7</f>
        <v>0.27474586715959837</v>
      </c>
      <c r="F32" s="3">
        <f t="shared" ca="1" si="0"/>
        <v>0.11247979573082081</v>
      </c>
    </row>
    <row r="33" spans="1:6" x14ac:dyDescent="0.25">
      <c r="A33" s="4">
        <v>2.3035199999999999E-2</v>
      </c>
      <c r="B33" s="4">
        <v>0.27328029999999998</v>
      </c>
      <c r="C33" s="7">
        <v>1.257838E-2</v>
      </c>
      <c r="E33" s="3">
        <f ca="1">0.000001*6.022E+23*1E-24/1000*($I$4*NADSLO_Neutron!N33+$I$6*NADSLO_Neutron!O33)+$I$7</f>
        <v>0.27116543299704599</v>
      </c>
      <c r="F33" s="3">
        <f t="shared" ca="1" si="0"/>
        <v>2.8269407141909845E-2</v>
      </c>
    </row>
    <row r="34" spans="1:6" x14ac:dyDescent="0.25">
      <c r="A34" s="4">
        <v>2.34824E-2</v>
      </c>
      <c r="B34" s="4">
        <v>0.26749050000000002</v>
      </c>
      <c r="C34" s="7">
        <v>1.2612430000000001E-2</v>
      </c>
      <c r="E34" s="3">
        <f ca="1">0.000001*6.022E+23*1E-24/1000*($I$4*NADSLO_Neutron!N34+$I$6*NADSLO_Neutron!O34)+$I$7</f>
        <v>0.26758499883449371</v>
      </c>
      <c r="F34" s="3">
        <f t="shared" ca="1" si="0"/>
        <v>5.6137797103102824E-5</v>
      </c>
    </row>
    <row r="35" spans="1:6" x14ac:dyDescent="0.25">
      <c r="A35" s="4">
        <v>2.3929499999999999E-2</v>
      </c>
      <c r="B35" s="4">
        <v>0.25443650000000001</v>
      </c>
      <c r="C35" s="7">
        <v>1.300143E-2</v>
      </c>
      <c r="E35" s="3">
        <f ca="1">0.000001*6.022E+23*1E-24/1000*($I$4*NADSLO_Neutron!N35+$I$6*NADSLO_Neutron!O35)+$I$7</f>
        <v>0.26400536530569874</v>
      </c>
      <c r="F35" s="3">
        <f t="shared" ca="1" si="0"/>
        <v>0.54167480864821549</v>
      </c>
    </row>
    <row r="36" spans="1:6" x14ac:dyDescent="0.25">
      <c r="A36" s="4">
        <v>2.4376700000000001E-2</v>
      </c>
      <c r="B36" s="4">
        <v>0.25580960000000003</v>
      </c>
      <c r="C36" s="7">
        <v>1.228834E-2</v>
      </c>
      <c r="E36" s="3">
        <f ca="1">0.000001*6.022E+23*1E-24/1000*($I$4*NADSLO_Neutron!N36+$I$6*NADSLO_Neutron!O36)+$I$7</f>
        <v>0.26042493114314641</v>
      </c>
      <c r="F36" s="3">
        <f t="shared" ca="1" si="0"/>
        <v>0.14106500697110722</v>
      </c>
    </row>
    <row r="37" spans="1:6" x14ac:dyDescent="0.25">
      <c r="A37" s="4">
        <v>2.48238E-2</v>
      </c>
      <c r="B37" s="4">
        <v>0.25188500000000003</v>
      </c>
      <c r="C37" s="7">
        <v>1.214634E-2</v>
      </c>
      <c r="E37" s="3">
        <f ca="1">0.000001*6.022E+23*1E-24/1000*($I$4*NADSLO_Neutron!N37+$I$6*NADSLO_Neutron!O37)+$I$7</f>
        <v>0.25684529761435143</v>
      </c>
      <c r="F37" s="3">
        <f t="shared" ca="1" si="0"/>
        <v>0.16677256249613026</v>
      </c>
    </row>
    <row r="38" spans="1:6" x14ac:dyDescent="0.25">
      <c r="A38" s="4">
        <v>2.5270999999999998E-2</v>
      </c>
      <c r="B38" s="4">
        <v>0.25409540000000003</v>
      </c>
      <c r="C38" s="7">
        <v>1.1761260000000001E-2</v>
      </c>
      <c r="E38" s="3">
        <f ca="1">0.000001*6.022E+23*1E-24/1000*($I$4*NADSLO_Neutron!N38+$I$6*NADSLO_Neutron!O38)+$I$7</f>
        <v>0.25334970865931927</v>
      </c>
      <c r="F38" s="3">
        <f t="shared" ca="1" si="0"/>
        <v>4.0198560202578029E-3</v>
      </c>
    </row>
    <row r="39" spans="1:6" x14ac:dyDescent="0.25">
      <c r="A39" s="4">
        <v>2.5718100000000001E-2</v>
      </c>
      <c r="B39" s="4">
        <v>0.2439606</v>
      </c>
      <c r="C39" s="7">
        <v>1.1444950000000001E-2</v>
      </c>
      <c r="E39" s="3">
        <f ca="1">0.000001*6.022E+23*1E-24/1000*($I$4*NADSLO_Neutron!N39+$I$6*NADSLO_Neutron!O39)+$I$7</f>
        <v>0.24991005406883512</v>
      </c>
      <c r="F39" s="3">
        <f t="shared" ca="1" si="0"/>
        <v>0.27022556443355605</v>
      </c>
    </row>
    <row r="40" spans="1:6" x14ac:dyDescent="0.25">
      <c r="A40" s="4">
        <v>2.61652E-2</v>
      </c>
      <c r="B40" s="4">
        <v>0.2378623</v>
      </c>
      <c r="C40" s="7">
        <v>1.1645330000000001E-2</v>
      </c>
      <c r="E40" s="3">
        <f ca="1">0.000001*6.022E+23*1E-24/1000*($I$4*NADSLO_Neutron!N40+$I$6*NADSLO_Neutron!O40)+$I$7</f>
        <v>0.24647039947835095</v>
      </c>
      <c r="F40" s="3">
        <f t="shared" ca="1" si="0"/>
        <v>0.54640033214342898</v>
      </c>
    </row>
    <row r="41" spans="1:6" x14ac:dyDescent="0.25">
      <c r="A41" s="4">
        <v>2.6612400000000001E-2</v>
      </c>
      <c r="B41" s="4">
        <v>0.244669</v>
      </c>
      <c r="C41" s="7">
        <v>1.1148150000000001E-2</v>
      </c>
      <c r="E41" s="3">
        <f ca="1">0.000001*6.022E+23*1E-24/1000*($I$4*NADSLO_Neutron!N41+$I$6*NADSLO_Neutron!O41)+$I$7</f>
        <v>0.2430299755623041</v>
      </c>
      <c r="F41" s="3">
        <f t="shared" ca="1" si="0"/>
        <v>2.161549824662044E-2</v>
      </c>
    </row>
    <row r="42" spans="1:6" x14ac:dyDescent="0.25">
      <c r="A42" s="4">
        <v>2.70595E-2</v>
      </c>
      <c r="B42" s="4">
        <v>0.23911250000000001</v>
      </c>
      <c r="C42" s="7">
        <v>1.07508E-2</v>
      </c>
      <c r="E42" s="3">
        <f ca="1">0.000001*6.022E+23*1E-24/1000*($I$4*NADSLO_Neutron!N42+$I$6*NADSLO_Neutron!O42)+$I$7</f>
        <v>0.23959032097181998</v>
      </c>
      <c r="F42" s="3">
        <f t="shared" ca="1" si="0"/>
        <v>1.9753717983932119E-3</v>
      </c>
    </row>
    <row r="43" spans="1:6" x14ac:dyDescent="0.25">
      <c r="A43" s="4">
        <v>2.7506599999999999E-2</v>
      </c>
      <c r="B43" s="4">
        <v>0.23244590000000001</v>
      </c>
      <c r="C43" s="7">
        <v>1.095049E-2</v>
      </c>
      <c r="E43" s="3">
        <f ca="1">0.000001*6.022E+23*1E-24/1000*($I$4*NADSLO_Neutron!N43+$I$6*NADSLO_Neutron!O43)+$I$7</f>
        <v>0.23615346760526948</v>
      </c>
      <c r="F43" s="3">
        <f t="shared" ca="1" si="0"/>
        <v>0.11463336785679729</v>
      </c>
    </row>
    <row r="44" spans="1:6" x14ac:dyDescent="0.25">
      <c r="A44" s="4">
        <v>2.7953700000000001E-2</v>
      </c>
      <c r="B44" s="4">
        <v>0.22711809999999999</v>
      </c>
      <c r="C44" s="7">
        <v>1.182295E-2</v>
      </c>
      <c r="E44" s="3">
        <f ca="1">0.000001*6.022E+23*1E-24/1000*($I$4*NADSLO_Neutron!N44+$I$6*NADSLO_Neutron!O44)+$I$7</f>
        <v>0.23290357471489664</v>
      </c>
      <c r="F44" s="3">
        <f t="shared" ca="1" si="0"/>
        <v>0.23945631446014906</v>
      </c>
    </row>
    <row r="45" spans="1:6" x14ac:dyDescent="0.25">
      <c r="A45" s="4">
        <v>2.84008E-2</v>
      </c>
      <c r="B45" s="4">
        <v>0.2315789</v>
      </c>
      <c r="C45" s="7">
        <v>1.085157E-2</v>
      </c>
      <c r="E45" s="3">
        <f ca="1">0.000001*6.022E+23*1E-24/1000*($I$4*NADSLO_Neutron!N45+$I$6*NADSLO_Neutron!O45)+$I$7</f>
        <v>0.22965368182452389</v>
      </c>
      <c r="F45" s="3">
        <f t="shared" ca="1" si="0"/>
        <v>3.1475653350593394E-2</v>
      </c>
    </row>
    <row r="46" spans="1:6" x14ac:dyDescent="0.25">
      <c r="A46" s="4">
        <v>2.88478E-2</v>
      </c>
      <c r="B46" s="4">
        <v>0.23274700000000001</v>
      </c>
      <c r="C46" s="7">
        <v>1.17827E-2</v>
      </c>
      <c r="E46" s="3">
        <f ca="1">0.000001*6.022E+23*1E-24/1000*($I$4*NADSLO_Neutron!N46+$I$6*NADSLO_Neutron!O46)+$I$7</f>
        <v>0.22640451581692686</v>
      </c>
      <c r="F46" s="3">
        <f t="shared" ca="1" si="0"/>
        <v>0.28975380332475376</v>
      </c>
    </row>
    <row r="47" spans="1:6" x14ac:dyDescent="0.25">
      <c r="A47" s="4">
        <v>2.9294899999999999E-2</v>
      </c>
      <c r="B47" s="4">
        <v>0.23442569999999999</v>
      </c>
      <c r="C47" s="7">
        <v>1.0487049999999999E-2</v>
      </c>
      <c r="E47" s="3">
        <f ca="1">0.000001*6.022E+23*1E-24/1000*($I$4*NADSLO_Neutron!N47+$I$6*NADSLO_Neutron!O47)+$I$7</f>
        <v>0.22315462292655411</v>
      </c>
      <c r="F47" s="3">
        <f t="shared" ca="1" si="0"/>
        <v>1.1551121762966119</v>
      </c>
    </row>
    <row r="48" spans="1:6" x14ac:dyDescent="0.25">
      <c r="A48" s="4">
        <v>2.9742000000000001E-2</v>
      </c>
      <c r="B48" s="4">
        <v>0.2224843</v>
      </c>
      <c r="C48" s="7">
        <v>1.0776340000000001E-2</v>
      </c>
      <c r="E48" s="3">
        <f ca="1">0.000001*6.022E+23*1E-24/1000*($I$4*NADSLO_Neutron!N48+$I$6*NADSLO_Neutron!O48)+$I$7</f>
        <v>0.21990473003618127</v>
      </c>
      <c r="F48" s="3">
        <f t="shared" ca="1" si="0"/>
        <v>5.7299660988371894E-2</v>
      </c>
    </row>
    <row r="49" spans="1:6" x14ac:dyDescent="0.25">
      <c r="A49" s="4">
        <v>3.0189000000000001E-2</v>
      </c>
      <c r="B49" s="4">
        <v>0.21681120000000001</v>
      </c>
      <c r="C49" s="7">
        <v>9.8824059999999998E-3</v>
      </c>
      <c r="E49" s="3">
        <f ca="1">0.000001*6.022E+23*1E-24/1000*($I$4*NADSLO_Neutron!N49+$I$6*NADSLO_Neutron!O49)+$I$7</f>
        <v>0.21674800397032715</v>
      </c>
      <c r="F49" s="3">
        <f t="shared" ca="1" si="0"/>
        <v>4.0893492644118069E-5</v>
      </c>
    </row>
    <row r="50" spans="1:6" x14ac:dyDescent="0.25">
      <c r="A50" s="4">
        <v>3.0636099999999999E-2</v>
      </c>
      <c r="B50" s="4">
        <v>0.2038896</v>
      </c>
      <c r="C50" s="7">
        <v>1.0165159999999999E-2</v>
      </c>
      <c r="E50" s="3">
        <f ca="1">0.000001*6.022E+23*1E-24/1000*($I$4*NADSLO_Neutron!N50+$I$6*NADSLO_Neutron!O50)+$I$7</f>
        <v>0.21371678778870173</v>
      </c>
      <c r="F50" s="3">
        <f t="shared" ca="1" si="0"/>
        <v>0.93460924469355755</v>
      </c>
    </row>
    <row r="51" spans="1:6" x14ac:dyDescent="0.25">
      <c r="A51" s="4">
        <v>3.1083099999999999E-2</v>
      </c>
      <c r="B51" s="4">
        <v>0.21145610000000001</v>
      </c>
      <c r="C51" s="7">
        <v>1.0488529999999999E-2</v>
      </c>
      <c r="E51" s="3">
        <f ca="1">0.000001*6.022E+23*1E-24/1000*($I$4*NADSLO_Neutron!N51+$I$6*NADSLO_Neutron!O51)+$I$7</f>
        <v>0.21068624957983001</v>
      </c>
      <c r="F51" s="3">
        <f t="shared" ca="1" si="0"/>
        <v>5.3874524837877165E-3</v>
      </c>
    </row>
    <row r="52" spans="1:6" x14ac:dyDescent="0.25">
      <c r="A52" s="4">
        <v>3.1530099999999998E-2</v>
      </c>
      <c r="B52" s="4">
        <v>0.20554510000000001</v>
      </c>
      <c r="C52" s="7">
        <v>1.027486E-2</v>
      </c>
      <c r="E52" s="3">
        <f ca="1">0.000001*6.022E+23*1E-24/1000*($I$4*NADSLO_Neutron!N52+$I$6*NADSLO_Neutron!O52)+$I$7</f>
        <v>0.20765571137095823</v>
      </c>
      <c r="F52" s="3">
        <f t="shared" ca="1" si="0"/>
        <v>4.2195362371273228E-2</v>
      </c>
    </row>
    <row r="53" spans="1:6" x14ac:dyDescent="0.25">
      <c r="A53" s="4">
        <v>3.1977199999999997E-2</v>
      </c>
      <c r="B53" s="4">
        <v>0.21621380000000001</v>
      </c>
      <c r="C53" s="7">
        <v>1.064294E-2</v>
      </c>
      <c r="E53" s="3">
        <f ca="1">0.000001*6.022E+23*1E-24/1000*($I$4*NADSLO_Neutron!N53+$I$6*NADSLO_Neutron!O53)+$I$7</f>
        <v>0.20462449518933282</v>
      </c>
      <c r="F53" s="3">
        <f t="shared" ca="1" si="0"/>
        <v>1.185745658518885</v>
      </c>
    </row>
    <row r="54" spans="1:6" x14ac:dyDescent="0.25">
      <c r="A54" s="4">
        <v>3.2218400000000001E-2</v>
      </c>
      <c r="B54" s="4">
        <v>0.2076848</v>
      </c>
      <c r="C54" s="7">
        <v>2.6977060000000001E-2</v>
      </c>
      <c r="E54" s="3">
        <f ca="1">0.000001*6.022E+23*1E-24/1000*($I$4*NADSLO_Neutron!N54+$I$6*NADSLO_Neutron!O54)+$I$7</f>
        <v>0.20298922490749863</v>
      </c>
      <c r="F54" s="3">
        <f t="shared" ca="1" si="0"/>
        <v>3.0296212953208567E-2</v>
      </c>
    </row>
    <row r="55" spans="1:6" x14ac:dyDescent="0.25">
      <c r="A55" s="4">
        <v>3.24242E-2</v>
      </c>
      <c r="B55" s="4">
        <v>0.21329680000000001</v>
      </c>
      <c r="C55" s="7">
        <v>9.9557369999999992E-3</v>
      </c>
      <c r="E55" s="3">
        <f ca="1">0.000001*6.022E+23*1E-24/1000*($I$4*NADSLO_Neutron!N55+$I$6*NADSLO_Neutron!O55)+$I$7</f>
        <v>0.20159395698046104</v>
      </c>
      <c r="F55" s="3">
        <f t="shared" ca="1" si="0"/>
        <v>1.3817705374290301</v>
      </c>
    </row>
    <row r="56" spans="1:6" x14ac:dyDescent="0.25">
      <c r="A56" s="4">
        <v>3.2871200000000003E-2</v>
      </c>
      <c r="B56" s="4">
        <v>0.1916081</v>
      </c>
      <c r="C56" s="7">
        <v>1.022551E-2</v>
      </c>
      <c r="E56" s="3">
        <f ca="1">0.000001*6.022E+23*1E-24/1000*($I$4*NADSLO_Neutron!N56+$I$6*NADSLO_Neutron!O56)+$I$7</f>
        <v>0.19875471623108942</v>
      </c>
      <c r="F56" s="3">
        <f t="shared" ca="1" si="0"/>
        <v>0.48846220680972302</v>
      </c>
    </row>
    <row r="57" spans="1:6" x14ac:dyDescent="0.25">
      <c r="A57" s="4">
        <v>3.3318199999999999E-2</v>
      </c>
      <c r="B57" s="4">
        <v>0.19787250000000001</v>
      </c>
      <c r="C57" s="7">
        <v>1.060824E-2</v>
      </c>
      <c r="E57" s="3">
        <f ca="1">0.000001*6.022E+23*1E-24/1000*($I$4*NADSLO_Neutron!N57+$I$6*NADSLO_Neutron!O57)+$I$7</f>
        <v>0.19595453891768261</v>
      </c>
      <c r="F57" s="3">
        <f t="shared" ca="1" si="0"/>
        <v>3.268834311624947E-2</v>
      </c>
    </row>
    <row r="58" spans="1:6" x14ac:dyDescent="0.25">
      <c r="A58" s="4">
        <v>3.3765099999999999E-2</v>
      </c>
      <c r="B58" s="4">
        <v>0.1867288</v>
      </c>
      <c r="C58" s="7">
        <v>1.049893E-2</v>
      </c>
      <c r="E58" s="3">
        <f ca="1">0.000001*6.022E+23*1E-24/1000*($I$4*NADSLO_Neutron!N58+$I$6*NADSLO_Neutron!O58)+$I$7</f>
        <v>0.19315498804215353</v>
      </c>
      <c r="F58" s="3">
        <f t="shared" ca="1" si="0"/>
        <v>0.37464227243583414</v>
      </c>
    </row>
    <row r="59" spans="1:6" x14ac:dyDescent="0.25">
      <c r="A59" s="4">
        <v>3.4212100000000002E-2</v>
      </c>
      <c r="B59" s="4">
        <v>0.1956408</v>
      </c>
      <c r="C59" s="7">
        <v>9.6961970000000001E-3</v>
      </c>
      <c r="E59" s="3">
        <f ca="1">0.000001*6.022E+23*1E-24/1000*($I$4*NADSLO_Neutron!N59+$I$6*NADSLO_Neutron!O59)+$I$7</f>
        <v>0.19035481072874669</v>
      </c>
      <c r="F59" s="3">
        <f t="shared" ca="1" si="0"/>
        <v>0.29720060796411985</v>
      </c>
    </row>
    <row r="60" spans="1:6" x14ac:dyDescent="0.25">
      <c r="A60" s="4">
        <v>3.4659099999999998E-2</v>
      </c>
      <c r="B60" s="4">
        <v>0.1893724</v>
      </c>
      <c r="C60" s="7">
        <v>9.5146109999999992E-3</v>
      </c>
      <c r="E60" s="3">
        <f ca="1">0.000001*6.022E+23*1E-24/1000*($I$4*NADSLO_Neutron!N60+$I$6*NADSLO_Neutron!O60)+$I$7</f>
        <v>0.18755463341533987</v>
      </c>
      <c r="F60" s="3">
        <f t="shared" ca="1" si="0"/>
        <v>3.6500108648793786E-2</v>
      </c>
    </row>
    <row r="61" spans="1:6" x14ac:dyDescent="0.25">
      <c r="A61" s="4">
        <v>3.5105999999999998E-2</v>
      </c>
      <c r="B61" s="4">
        <v>0.1851643</v>
      </c>
      <c r="C61" s="7">
        <v>9.57619E-3</v>
      </c>
      <c r="E61" s="3">
        <f ca="1">0.000001*6.022E+23*1E-24/1000*($I$4*NADSLO_Neutron!N61+$I$6*NADSLO_Neutron!O61)+$I$7</f>
        <v>0.18480933062714267</v>
      </c>
      <c r="F61" s="3">
        <f t="shared" ca="1" si="0"/>
        <v>1.374030135977091E-3</v>
      </c>
    </row>
    <row r="62" spans="1:6" x14ac:dyDescent="0.25">
      <c r="A62" s="4">
        <v>3.52851E-2</v>
      </c>
      <c r="B62" s="4">
        <v>0.18874109999999999</v>
      </c>
      <c r="C62" s="7">
        <v>2.3149619999999999E-2</v>
      </c>
      <c r="E62" s="3">
        <f ca="1">0.000001*6.022E+23*1E-24/1000*($I$4*NADSLO_Neutron!N62+$I$6*NADSLO_Neutron!O62)+$I$7</f>
        <v>0.18377903918476129</v>
      </c>
      <c r="F62" s="3">
        <f t="shared" ca="1" si="0"/>
        <v>4.5944807095109751E-2</v>
      </c>
    </row>
    <row r="63" spans="1:6" x14ac:dyDescent="0.25">
      <c r="A63" s="4">
        <v>3.5553000000000001E-2</v>
      </c>
      <c r="B63" s="4">
        <v>0.18164649999999999</v>
      </c>
      <c r="C63" s="7">
        <v>9.547982E-3</v>
      </c>
      <c r="E63" s="3">
        <f ca="1">0.000001*6.022E+23*1E-24/1000*($I$4*NADSLO_Neutron!N63+$I$6*NADSLO_Neutron!O63)+$I$7</f>
        <v>0.18223791647446555</v>
      </c>
      <c r="F63" s="3">
        <f t="shared" ca="1" si="0"/>
        <v>3.8367513348963188E-3</v>
      </c>
    </row>
    <row r="64" spans="1:6" x14ac:dyDescent="0.25">
      <c r="A64" s="4">
        <v>3.5999900000000001E-2</v>
      </c>
      <c r="B64" s="4">
        <v>0.18347849999999999</v>
      </c>
      <c r="C64" s="7">
        <v>9.4971090000000001E-3</v>
      </c>
      <c r="E64" s="3">
        <f ca="1">0.000001*6.022E+23*1E-24/1000*($I$4*NADSLO_Neutron!N64+$I$6*NADSLO_Neutron!O64)+$I$7</f>
        <v>0.17966707758222533</v>
      </c>
      <c r="F64" s="3">
        <f t="shared" ca="1" si="0"/>
        <v>0.16106134558709589</v>
      </c>
    </row>
    <row r="65" spans="1:6" x14ac:dyDescent="0.25">
      <c r="A65" s="4">
        <v>3.6446800000000001E-2</v>
      </c>
      <c r="B65" s="4">
        <v>0.1880946</v>
      </c>
      <c r="C65" s="7">
        <v>9.9318380000000001E-3</v>
      </c>
      <c r="E65" s="3">
        <f ca="1">0.000001*6.022E+23*1E-24/1000*($I$4*NADSLO_Neutron!N65+$I$6*NADSLO_Neutron!O65)+$I$7</f>
        <v>0.17709623868998511</v>
      </c>
      <c r="F65" s="3">
        <f t="shared" ca="1" si="0"/>
        <v>1.2262999519107398</v>
      </c>
    </row>
    <row r="66" spans="1:6" x14ac:dyDescent="0.25">
      <c r="A66" s="4">
        <v>3.6893799999999997E-2</v>
      </c>
      <c r="B66" s="4">
        <v>0.18582489999999999</v>
      </c>
      <c r="C66" s="7">
        <v>9.3644729999999999E-3</v>
      </c>
      <c r="E66" s="3">
        <f ca="1">0.000001*6.022E+23*1E-24/1000*($I$4*NADSLO_Neutron!N66+$I$6*NADSLO_Neutron!O66)+$I$7</f>
        <v>0.17452482453730805</v>
      </c>
      <c r="F66" s="3">
        <f t="shared" ca="1" si="0"/>
        <v>1.4561161001534162</v>
      </c>
    </row>
    <row r="67" spans="1:6" x14ac:dyDescent="0.25">
      <c r="A67" s="4">
        <v>3.7340699999999998E-2</v>
      </c>
      <c r="B67" s="4">
        <v>0.18030879999999999</v>
      </c>
      <c r="C67" s="7">
        <v>9.9411680000000002E-3</v>
      </c>
      <c r="E67" s="3">
        <f ca="1">0.000001*6.022E+23*1E-24/1000*($I$4*NADSLO_Neutron!N67+$I$6*NADSLO_Neutron!O67)+$I$7</f>
        <v>0.17195398564506784</v>
      </c>
      <c r="F67" s="3">
        <f t="shared" ca="1" si="0"/>
        <v>0.70631557359447816</v>
      </c>
    </row>
    <row r="68" spans="1:6" x14ac:dyDescent="0.25">
      <c r="A68" s="4">
        <v>3.7787500000000002E-2</v>
      </c>
      <c r="B68" s="4">
        <v>0.1794433</v>
      </c>
      <c r="C68" s="7">
        <v>9.6290790000000005E-3</v>
      </c>
      <c r="E68" s="3">
        <f ca="1">0.000001*6.022E+23*1E-24/1000*($I$4*NADSLO_Neutron!N68+$I$6*NADSLO_Neutron!O68)+$I$7</f>
        <v>0.16952377869547072</v>
      </c>
      <c r="F68" s="3">
        <f t="shared" ca="1" si="0"/>
        <v>1.06123589101242</v>
      </c>
    </row>
    <row r="69" spans="1:6" x14ac:dyDescent="0.25">
      <c r="A69" s="4">
        <v>3.8234400000000002E-2</v>
      </c>
      <c r="B69" s="4">
        <v>0.1717746</v>
      </c>
      <c r="C69" s="7">
        <v>9.1880239999999995E-3</v>
      </c>
      <c r="E69" s="3">
        <f ca="1">0.000001*6.022E+23*1E-24/1000*($I$4*NADSLO_Neutron!N69+$I$6*NADSLO_Neutron!O69)+$I$7</f>
        <v>0.16717064878158863</v>
      </c>
      <c r="F69" s="3">
        <f t="shared" ref="F69:F132" ca="1" si="1">(B69-E69)^2/C69^2</f>
        <v>0.25108292819439071</v>
      </c>
    </row>
    <row r="70" spans="1:6" x14ac:dyDescent="0.25">
      <c r="A70" s="4">
        <v>3.8351299999999998E-2</v>
      </c>
      <c r="B70" s="4">
        <v>0.1693617</v>
      </c>
      <c r="C70" s="7">
        <v>2.0814099999999999E-2</v>
      </c>
      <c r="E70" s="3">
        <f ca="1">0.000001*6.022E+23*1E-24/1000*($I$4*NADSLO_Neutron!N70+$I$6*NADSLO_Neutron!O70)+$I$7</f>
        <v>0.16655511759579136</v>
      </c>
      <c r="F70" s="3">
        <f t="shared" ca="1" si="1"/>
        <v>1.8181944285367017E-2</v>
      </c>
    </row>
    <row r="71" spans="1:6" x14ac:dyDescent="0.25">
      <c r="A71" s="4">
        <v>3.8681300000000002E-2</v>
      </c>
      <c r="B71" s="4">
        <v>0.16621649999999999</v>
      </c>
      <c r="C71" s="7">
        <v>9.2744190000000008E-3</v>
      </c>
      <c r="E71" s="3">
        <f ca="1">0.000001*6.022E+23*1E-24/1000*($I$4*NADSLO_Neutron!N71+$I$6*NADSLO_Neutron!O71)+$I$7</f>
        <v>0.16481751886770657</v>
      </c>
      <c r="F71" s="3">
        <f t="shared" ca="1" si="1"/>
        <v>2.2753608927457883E-2</v>
      </c>
    </row>
    <row r="72" spans="1:6" x14ac:dyDescent="0.25">
      <c r="A72" s="4">
        <v>3.9128200000000002E-2</v>
      </c>
      <c r="B72" s="4">
        <v>0.1599556</v>
      </c>
      <c r="C72" s="7">
        <v>9.5402730000000002E-3</v>
      </c>
      <c r="E72" s="3">
        <f ca="1">0.000001*6.022E+23*1E-24/1000*($I$4*NADSLO_Neutron!N72+$I$6*NADSLO_Neutron!O72)+$I$7</f>
        <v>0.16246438895382448</v>
      </c>
      <c r="F72" s="3">
        <f t="shared" ca="1" si="1"/>
        <v>6.9152303732623988E-2</v>
      </c>
    </row>
    <row r="73" spans="1:6" x14ac:dyDescent="0.25">
      <c r="A73" s="4">
        <v>3.9574999999999999E-2</v>
      </c>
      <c r="B73" s="4">
        <v>0.1607016</v>
      </c>
      <c r="C73" s="7">
        <v>9.4894339999999997E-3</v>
      </c>
      <c r="E73" s="3">
        <f ca="1">0.000001*6.022E+23*1E-24/1000*($I$4*NADSLO_Neutron!N73+$I$6*NADSLO_Neutron!O73)+$I$7</f>
        <v>0.16011178558501155</v>
      </c>
      <c r="F73" s="3">
        <f t="shared" ca="1" si="1"/>
        <v>3.8632262710585757E-3</v>
      </c>
    </row>
    <row r="74" spans="1:6" x14ac:dyDescent="0.25">
      <c r="A74" s="4">
        <v>4.0021800000000003E-2</v>
      </c>
      <c r="B74" s="4">
        <v>0.16320809999999999</v>
      </c>
      <c r="C74" s="7">
        <v>9.2846679999999994E-3</v>
      </c>
      <c r="E74" s="3">
        <f ca="1">0.000001*6.022E+23*1E-24/1000*($I$4*NADSLO_Neutron!N74+$I$6*NADSLO_Neutron!O74)+$I$7</f>
        <v>0.15776902417388752</v>
      </c>
      <c r="F74" s="3">
        <f t="shared" ca="1" si="1"/>
        <v>0.34317644331709918</v>
      </c>
    </row>
    <row r="75" spans="1:6" x14ac:dyDescent="0.25">
      <c r="A75" s="4">
        <v>4.0468700000000003E-2</v>
      </c>
      <c r="B75" s="4">
        <v>0.1633048</v>
      </c>
      <c r="C75" s="7">
        <v>9.1354839999999993E-3</v>
      </c>
      <c r="E75" s="3">
        <f ca="1">0.000001*6.022E+23*1E-24/1000*($I$4*NADSLO_Neutron!N75+$I$6*NADSLO_Neutron!O75)+$I$7</f>
        <v>0.15561765439262923</v>
      </c>
      <c r="F75" s="3">
        <f t="shared" ca="1" si="1"/>
        <v>0.70805516016487946</v>
      </c>
    </row>
    <row r="76" spans="1:6" x14ac:dyDescent="0.25">
      <c r="A76" s="4">
        <v>4.09155E-2</v>
      </c>
      <c r="B76" s="4">
        <v>0.15242990000000001</v>
      </c>
      <c r="C76" s="7">
        <v>9.5221650000000008E-3</v>
      </c>
      <c r="E76" s="3">
        <f ca="1">0.000001*6.022E+23*1E-24/1000*($I$4*NADSLO_Neutron!N76+$I$6*NADSLO_Neutron!O76)+$I$7</f>
        <v>0.15346676600984516</v>
      </c>
      <c r="F76" s="3">
        <f t="shared" ca="1" si="1"/>
        <v>1.1856974076615576E-2</v>
      </c>
    </row>
    <row r="77" spans="1:6" x14ac:dyDescent="0.25">
      <c r="A77" s="4">
        <v>4.1362299999999998E-2</v>
      </c>
      <c r="B77" s="4">
        <v>0.1536179</v>
      </c>
      <c r="C77" s="7">
        <v>8.9435820000000003E-3</v>
      </c>
      <c r="E77" s="3">
        <f ca="1">0.000001*6.022E+23*1E-24/1000*($I$4*NADSLO_Neutron!N77+$I$6*NADSLO_Neutron!O77)+$I$7</f>
        <v>0.15131587762706114</v>
      </c>
      <c r="F77" s="3">
        <f t="shared" ca="1" si="1"/>
        <v>6.6251557707491027E-2</v>
      </c>
    </row>
    <row r="78" spans="1:6" x14ac:dyDescent="0.25">
      <c r="A78" s="4">
        <v>4.1417000000000002E-2</v>
      </c>
      <c r="B78" s="4">
        <v>0.1573609</v>
      </c>
      <c r="C78" s="7">
        <v>2.1598369999999999E-2</v>
      </c>
      <c r="E78" s="3">
        <f ca="1">0.000001*6.022E+23*1E-24/1000*($I$4*NADSLO_Neutron!N78+$I$6*NADSLO_Neutron!O78)+$I$7</f>
        <v>0.15105255266166653</v>
      </c>
      <c r="F78" s="3">
        <f t="shared" ca="1" si="1"/>
        <v>8.5307898138202276E-2</v>
      </c>
    </row>
    <row r="79" spans="1:6" x14ac:dyDescent="0.25">
      <c r="A79" s="4">
        <v>4.1809100000000002E-2</v>
      </c>
      <c r="B79" s="4">
        <v>0.15653010000000001</v>
      </c>
      <c r="C79" s="7">
        <v>8.7255010000000001E-3</v>
      </c>
      <c r="E79" s="3">
        <f ca="1">0.000001*6.022E+23*1E-24/1000*($I$4*NADSLO_Neutron!N79+$I$6*NADSLO_Neutron!O79)+$I$7</f>
        <v>0.14916498924427704</v>
      </c>
      <c r="F79" s="3">
        <f t="shared" ca="1" si="1"/>
        <v>0.71248843435725928</v>
      </c>
    </row>
    <row r="80" spans="1:6" x14ac:dyDescent="0.25">
      <c r="A80" s="4">
        <v>4.2255899999999999E-2</v>
      </c>
      <c r="B80" s="4">
        <v>0.1452447</v>
      </c>
      <c r="C80" s="7">
        <v>9.5708560000000008E-3</v>
      </c>
      <c r="E80" s="3">
        <f ca="1">0.000001*6.022E+23*1E-24/1000*($I$4*NADSLO_Neutron!N80+$I$6*NADSLO_Neutron!O80)+$I$7</f>
        <v>0.14701410086149297</v>
      </c>
      <c r="F80" s="3">
        <f t="shared" ca="1" si="1"/>
        <v>3.417833519753808E-2</v>
      </c>
    </row>
    <row r="81" spans="1:6" x14ac:dyDescent="0.25">
      <c r="A81" s="4">
        <v>4.27026E-2</v>
      </c>
      <c r="B81" s="4">
        <v>0.1458681</v>
      </c>
      <c r="C81" s="7">
        <v>9.0332699999999995E-3</v>
      </c>
      <c r="E81" s="3">
        <f ca="1">0.000001*6.022E+23*1E-24/1000*($I$4*NADSLO_Neutron!N81+$I$6*NADSLO_Neutron!O81)+$I$7</f>
        <v>0.14494732112121897</v>
      </c>
      <c r="F81" s="3">
        <f t="shared" ca="1" si="1"/>
        <v>1.0390123622501406E-2</v>
      </c>
    </row>
    <row r="82" spans="1:6" x14ac:dyDescent="0.25">
      <c r="A82" s="4">
        <v>4.3149399999999997E-2</v>
      </c>
      <c r="B82" s="4">
        <v>0.14800279999999999</v>
      </c>
      <c r="C82" s="7">
        <v>9.6517530000000008E-3</v>
      </c>
      <c r="E82" s="3">
        <f ca="1">0.000001*6.022E+23*1E-24/1000*($I$4*NADSLO_Neutron!N82+$I$6*NADSLO_Neutron!O82)+$I$7</f>
        <v>0.14298085846713793</v>
      </c>
      <c r="F82" s="3">
        <f t="shared" ca="1" si="1"/>
        <v>0.27072658554102141</v>
      </c>
    </row>
    <row r="83" spans="1:6" x14ac:dyDescent="0.25">
      <c r="A83" s="4">
        <v>4.3596099999999999E-2</v>
      </c>
      <c r="B83" s="4">
        <v>0.14104</v>
      </c>
      <c r="C83" s="7">
        <v>9.8579210000000004E-3</v>
      </c>
      <c r="E83" s="3">
        <f ca="1">0.000001*6.022E+23*1E-24/1000*($I$4*NADSLO_Neutron!N83+$I$6*NADSLO_Neutron!O83)+$I$7</f>
        <v>0.14101483593451031</v>
      </c>
      <c r="F83" s="3">
        <f t="shared" ca="1" si="1"/>
        <v>6.516148102471846E-6</v>
      </c>
    </row>
    <row r="84" spans="1:6" x14ac:dyDescent="0.25">
      <c r="A84" s="4">
        <v>4.4042900000000003E-2</v>
      </c>
      <c r="B84" s="4">
        <v>0.13598009999999999</v>
      </c>
      <c r="C84" s="7">
        <v>1.0170820000000001E-2</v>
      </c>
      <c r="E84" s="3">
        <f ca="1">0.000001*6.022E+23*1E-24/1000*($I$4*NADSLO_Neutron!N84+$I$6*NADSLO_Neutron!O84)+$I$7</f>
        <v>0.13904837328042921</v>
      </c>
      <c r="F84" s="3">
        <f t="shared" ca="1" si="1"/>
        <v>9.1007281040053276E-2</v>
      </c>
    </row>
    <row r="85" spans="1:6" x14ac:dyDescent="0.25">
      <c r="A85" s="4">
        <v>4.44822E-2</v>
      </c>
      <c r="B85" s="4">
        <v>0.1443421</v>
      </c>
      <c r="C85" s="7">
        <v>1.66946E-2</v>
      </c>
      <c r="E85" s="3">
        <f ca="1">0.000001*6.022E+23*1E-24/1000*($I$4*NADSLO_Neutron!N85+$I$6*NADSLO_Neutron!O85)+$I$7</f>
        <v>0.13711491973535803</v>
      </c>
      <c r="F85" s="3">
        <f t="shared" ca="1" si="1"/>
        <v>0.18740696989470187</v>
      </c>
    </row>
    <row r="86" spans="1:6" x14ac:dyDescent="0.25">
      <c r="A86" s="4">
        <v>4.4489599999999997E-2</v>
      </c>
      <c r="B86" s="4">
        <v>0.14234260000000001</v>
      </c>
      <c r="C86" s="7">
        <v>1.010491E-2</v>
      </c>
      <c r="E86" s="3">
        <f ca="1">0.000001*6.022E+23*1E-24/1000*($I$4*NADSLO_Neutron!N86+$I$6*NADSLO_Neutron!O86)+$I$7</f>
        <v>0.13708235074780162</v>
      </c>
      <c r="F86" s="3">
        <f t="shared" ca="1" si="1"/>
        <v>0.27098655694139995</v>
      </c>
    </row>
    <row r="87" spans="1:6" x14ac:dyDescent="0.25">
      <c r="A87" s="4">
        <v>4.4936299999999998E-2</v>
      </c>
      <c r="B87" s="4">
        <v>0.12422</v>
      </c>
      <c r="C87" s="7">
        <v>1.0309789999999999E-2</v>
      </c>
      <c r="E87" s="3">
        <f ca="1">0.000001*6.022E+23*1E-24/1000*($I$4*NADSLO_Neutron!N87+$I$6*NADSLO_Neutron!O87)+$I$7</f>
        <v>0.13511632821517397</v>
      </c>
      <c r="F87" s="3">
        <f t="shared" ca="1" si="1"/>
        <v>1.1170193962048027</v>
      </c>
    </row>
    <row r="88" spans="1:6" x14ac:dyDescent="0.25">
      <c r="A88" s="4">
        <v>4.5383E-2</v>
      </c>
      <c r="B88" s="4">
        <v>0.130214</v>
      </c>
      <c r="C88" s="7">
        <v>1.0155839999999999E-2</v>
      </c>
      <c r="E88" s="3">
        <f ca="1">0.000001*6.022E+23*1E-24/1000*($I$4*NADSLO_Neutron!N88+$I$6*NADSLO_Neutron!O88)+$I$7</f>
        <v>0.1332942752671116</v>
      </c>
      <c r="F88" s="3">
        <f t="shared" ca="1" si="1"/>
        <v>9.1991427271428672E-2</v>
      </c>
    </row>
    <row r="89" spans="1:6" x14ac:dyDescent="0.25">
      <c r="A89" s="4">
        <v>4.5829599999999998E-2</v>
      </c>
      <c r="B89" s="4">
        <v>0.13363220000000001</v>
      </c>
      <c r="C89" s="7">
        <v>1.081959E-2</v>
      </c>
      <c r="E89" s="3">
        <f ca="1">0.000001*6.022E+23*1E-24/1000*($I$4*NADSLO_Neutron!N89+$I$6*NADSLO_Neutron!O89)+$I$7</f>
        <v>0.13149656966133388</v>
      </c>
      <c r="F89" s="3">
        <f t="shared" ca="1" si="1"/>
        <v>3.8961041328484838E-2</v>
      </c>
    </row>
    <row r="90" spans="1:6" x14ac:dyDescent="0.25">
      <c r="A90" s="4">
        <v>4.6276299999999999E-2</v>
      </c>
      <c r="B90" s="4">
        <v>0.12619449999999999</v>
      </c>
      <c r="C90" s="7">
        <v>1.1455440000000001E-2</v>
      </c>
      <c r="E90" s="3">
        <f ca="1">0.000001*6.022E+23*1E-24/1000*($I$4*NADSLO_Neutron!N90+$I$6*NADSLO_Neutron!O90)+$I$7</f>
        <v>0.12969846152407258</v>
      </c>
      <c r="F90" s="3">
        <f t="shared" ca="1" si="1"/>
        <v>9.356105437701509E-2</v>
      </c>
    </row>
    <row r="91" spans="1:6" x14ac:dyDescent="0.25">
      <c r="A91" s="4">
        <v>4.6723000000000001E-2</v>
      </c>
      <c r="B91" s="4">
        <v>0.1406328</v>
      </c>
      <c r="C91" s="7">
        <v>1.133202E-2</v>
      </c>
      <c r="E91" s="3">
        <f ca="1">0.000001*6.022E+23*1E-24/1000*($I$4*NADSLO_Neutron!N91+$I$6*NADSLO_Neutron!O91)+$I$7</f>
        <v>0.12790035338681124</v>
      </c>
      <c r="F91" s="3">
        <f t="shared" ca="1" si="1"/>
        <v>1.2624351062590382</v>
      </c>
    </row>
    <row r="92" spans="1:6" x14ac:dyDescent="0.25">
      <c r="A92" s="4">
        <v>4.7169599999999999E-2</v>
      </c>
      <c r="B92" s="4">
        <v>0.12557289999999999</v>
      </c>
      <c r="C92" s="7">
        <v>1.192294E-2</v>
      </c>
      <c r="E92" s="3">
        <f ca="1">0.000001*6.022E+23*1E-24/1000*($I$4*NADSLO_Neutron!N92+$I$6*NADSLO_Neutron!O92)+$I$7</f>
        <v>0.12610264778103353</v>
      </c>
      <c r="F92" s="3">
        <f t="shared" ca="1" si="1"/>
        <v>1.9741110323994227E-3</v>
      </c>
    </row>
    <row r="93" spans="1:6" x14ac:dyDescent="0.25">
      <c r="A93" s="4">
        <v>4.7546699999999997E-2</v>
      </c>
      <c r="B93" s="4">
        <v>0.13198989999999999</v>
      </c>
      <c r="C93" s="7">
        <v>1.9516680000000002E-2</v>
      </c>
      <c r="E93" s="3">
        <f ca="1">0.000001*6.022E+23*1E-24/1000*($I$4*NADSLO_Neutron!N93+$I$6*NADSLO_Neutron!O93)+$I$7</f>
        <v>0.1246007864507092</v>
      </c>
      <c r="F93" s="3">
        <f t="shared" ca="1" si="1"/>
        <v>0.14334178163741629</v>
      </c>
    </row>
    <row r="94" spans="1:6" x14ac:dyDescent="0.25">
      <c r="A94" s="4">
        <v>4.7616199999999997E-2</v>
      </c>
      <c r="B94" s="4">
        <v>0.13695099999999999</v>
      </c>
      <c r="C94" s="7">
        <v>1.0935719999999999E-2</v>
      </c>
      <c r="E94" s="3">
        <f ca="1">0.000001*6.022E+23*1E-24/1000*($I$4*NADSLO_Neutron!N94+$I$6*NADSLO_Neutron!O94)+$I$7</f>
        <v>0.12434496497446924</v>
      </c>
      <c r="F94" s="3">
        <f t="shared" ca="1" si="1"/>
        <v>1.3288080640518813</v>
      </c>
    </row>
    <row r="95" spans="1:6" x14ac:dyDescent="0.25">
      <c r="A95" s="4">
        <v>4.8062800000000003E-2</v>
      </c>
      <c r="B95" s="4">
        <v>0.121267</v>
      </c>
      <c r="C95" s="7">
        <v>1.190165E-2</v>
      </c>
      <c r="E95" s="3">
        <f ca="1">0.000001*6.022E+23*1E-24/1000*($I$4*NADSLO_Neutron!N95+$I$6*NADSLO_Neutron!O95)+$I$7</f>
        <v>0.12270108193434319</v>
      </c>
      <c r="F95" s="3">
        <f t="shared" ca="1" si="1"/>
        <v>1.4518895543067831E-2</v>
      </c>
    </row>
    <row r="96" spans="1:6" x14ac:dyDescent="0.25">
      <c r="A96" s="4">
        <v>4.8509400000000001E-2</v>
      </c>
      <c r="B96" s="4">
        <v>0.1258502</v>
      </c>
      <c r="C96" s="7">
        <v>1.2886699999999999E-2</v>
      </c>
      <c r="E96" s="3">
        <f ca="1">0.000001*6.022E+23*1E-24/1000*($I$4*NADSLO_Neutron!N96+$I$6*NADSLO_Neutron!O96)+$I$7</f>
        <v>0.12105719889421712</v>
      </c>
      <c r="F96" s="3">
        <f t="shared" ca="1" si="1"/>
        <v>0.13833485579231888</v>
      </c>
    </row>
    <row r="97" spans="1:6" x14ac:dyDescent="0.25">
      <c r="A97" s="4">
        <v>4.8956E-2</v>
      </c>
      <c r="B97" s="4">
        <v>0.13693240000000001</v>
      </c>
      <c r="C97" s="7">
        <v>1.3314110000000001E-2</v>
      </c>
      <c r="E97" s="3">
        <f ca="1">0.000001*6.022E+23*1E-24/1000*($I$4*NADSLO_Neutron!N97+$I$6*NADSLO_Neutron!O97)+$I$7</f>
        <v>0.11941331585409111</v>
      </c>
      <c r="F97" s="3">
        <f t="shared" ca="1" si="1"/>
        <v>1.7314043954794605</v>
      </c>
    </row>
    <row r="98" spans="1:6" x14ac:dyDescent="0.25">
      <c r="A98" s="4">
        <v>5.0610599999999999E-2</v>
      </c>
      <c r="B98" s="4">
        <v>0.1184147</v>
      </c>
      <c r="C98" s="7">
        <v>1.5797450000000001E-2</v>
      </c>
      <c r="E98" s="3">
        <f ca="1">0.000001*6.022E+23*1E-24/1000*($I$4*NADSLO_Neutron!N98+$I$6*NADSLO_Neutron!O98)+$I$7</f>
        <v>0.11351729081632929</v>
      </c>
      <c r="F98" s="3">
        <f t="shared" ca="1" si="1"/>
        <v>9.6107837112944836E-2</v>
      </c>
    </row>
    <row r="99" spans="1:6" x14ac:dyDescent="0.25">
      <c r="A99" s="4">
        <v>5.3673899999999997E-2</v>
      </c>
      <c r="B99" s="4">
        <v>0.10880289999999999</v>
      </c>
      <c r="C99" s="7">
        <v>1.665444E-2</v>
      </c>
      <c r="E99" s="3">
        <f ca="1">0.000001*6.022E+23*1E-24/1000*($I$4*NADSLO_Neutron!N99+$I$6*NADSLO_Neutron!O99)+$I$7</f>
        <v>0.10356545660442569</v>
      </c>
      <c r="F99" s="3">
        <f t="shared" ca="1" si="1"/>
        <v>9.8895974910286025E-2</v>
      </c>
    </row>
    <row r="100" spans="1:6" x14ac:dyDescent="0.25">
      <c r="A100" s="4">
        <v>5.6736399999999999E-2</v>
      </c>
      <c r="B100" s="4">
        <v>9.9556900000000004E-2</v>
      </c>
      <c r="C100" s="7">
        <v>1.550639E-2</v>
      </c>
      <c r="E100" s="3">
        <f ca="1">0.000001*6.022E+23*1E-24/1000*($I$4*NADSLO_Neutron!N100+$I$6*NADSLO_Neutron!O100)+$I$7</f>
        <v>9.4660179964302427E-2</v>
      </c>
      <c r="F100" s="3">
        <f t="shared" ca="1" si="1"/>
        <v>9.9721578308900785E-2</v>
      </c>
    </row>
    <row r="101" spans="1:6" x14ac:dyDescent="0.25">
      <c r="A101" s="4">
        <v>5.9798200000000003E-2</v>
      </c>
      <c r="B101" s="4">
        <v>9.4977099999999995E-2</v>
      </c>
      <c r="C101" s="7">
        <v>1.7876909999999999E-2</v>
      </c>
      <c r="E101" s="3">
        <f ca="1">0.000001*6.022E+23*1E-24/1000*($I$4*NADSLO_Neutron!N101+$I$6*NADSLO_Neutron!O101)+$I$7</f>
        <v>8.6720873277125132E-2</v>
      </c>
      <c r="F101" s="3">
        <f t="shared" ca="1" si="1"/>
        <v>0.21329384027697246</v>
      </c>
    </row>
    <row r="102" spans="1:6" x14ac:dyDescent="0.25">
      <c r="A102" s="4">
        <v>6.2859100000000001E-2</v>
      </c>
      <c r="B102" s="4">
        <v>8.5771299999999995E-2</v>
      </c>
      <c r="C102" s="7">
        <v>1.494375E-2</v>
      </c>
      <c r="E102" s="3">
        <f ca="1">0.000001*6.022E+23*1E-24/1000*($I$4*NADSLO_Neutron!N102+$I$6*NADSLO_Neutron!O102)+$I$7</f>
        <v>7.9739375273697941E-2</v>
      </c>
      <c r="F102" s="3">
        <f t="shared" ca="1" si="1"/>
        <v>0.16292684195046517</v>
      </c>
    </row>
    <row r="103" spans="1:6" x14ac:dyDescent="0.25">
      <c r="A103" s="4">
        <v>6.5919199999999997E-2</v>
      </c>
      <c r="B103" s="4">
        <v>7.9185800000000001E-2</v>
      </c>
      <c r="C103" s="7">
        <v>1.498945E-2</v>
      </c>
      <c r="E103" s="3">
        <f ca="1">0.000001*6.022E+23*1E-24/1000*($I$4*NADSLO_Neutron!N103+$I$6*NADSLO_Neutron!O103)+$I$7</f>
        <v>7.3557278125566533E-2</v>
      </c>
      <c r="F103" s="3">
        <f t="shared" ca="1" si="1"/>
        <v>0.14099941828121906</v>
      </c>
    </row>
    <row r="104" spans="1:6" x14ac:dyDescent="0.25">
      <c r="A104" s="4">
        <v>6.8978499999999998E-2</v>
      </c>
      <c r="B104" s="4">
        <v>7.3183700000000004E-2</v>
      </c>
      <c r="C104" s="7">
        <v>1.4387169999999999E-2</v>
      </c>
      <c r="E104" s="3">
        <f ca="1">0.000001*6.022E+23*1E-24/1000*($I$4*NADSLO_Neutron!N104+$I$6*NADSLO_Neutron!O104)+$I$7</f>
        <v>6.8009907036660044E-2</v>
      </c>
      <c r="F104" s="3">
        <f t="shared" ca="1" si="1"/>
        <v>0.12932048986540184</v>
      </c>
    </row>
    <row r="105" spans="1:6" x14ac:dyDescent="0.25">
      <c r="A105" s="4">
        <v>7.2036799999999998E-2</v>
      </c>
      <c r="B105" s="4">
        <v>6.6830700000000007E-2</v>
      </c>
      <c r="C105" s="7">
        <v>1.18096E-2</v>
      </c>
      <c r="E105" s="3">
        <f ca="1">0.000001*6.022E+23*1E-24/1000*($I$4*NADSLO_Neutron!N105+$I$6*NADSLO_Neutron!O105)+$I$7</f>
        <v>6.29756880219111E-2</v>
      </c>
      <c r="F105" s="3">
        <f t="shared" ca="1" si="1"/>
        <v>0.10655677985415368</v>
      </c>
    </row>
    <row r="106" spans="1:6" x14ac:dyDescent="0.25">
      <c r="A106" s="4">
        <v>7.50942E-2</v>
      </c>
      <c r="B106" s="4">
        <v>6.2841300000000003E-2</v>
      </c>
      <c r="C106" s="7">
        <v>1.372424E-2</v>
      </c>
      <c r="E106" s="3">
        <f ca="1">0.000001*6.022E+23*1E-24/1000*($I$4*NADSLO_Neutron!N106+$I$6*NADSLO_Neutron!O106)+$I$7</f>
        <v>5.8346404155522863E-2</v>
      </c>
      <c r="F106" s="3">
        <f t="shared" ca="1" si="1"/>
        <v>0.10726614113146125</v>
      </c>
    </row>
    <row r="107" spans="1:6" x14ac:dyDescent="0.25">
      <c r="A107" s="4">
        <v>7.8150499999999998E-2</v>
      </c>
      <c r="B107" s="4">
        <v>5.8188799999999999E-2</v>
      </c>
      <c r="C107" s="7">
        <v>1.301596E-2</v>
      </c>
      <c r="E107" s="3">
        <f ca="1">0.000001*6.022E+23*1E-24/1000*($I$4*NADSLO_Neutron!N107+$I$6*NADSLO_Neutron!O107)+$I$7</f>
        <v>5.4043358802548784E-2</v>
      </c>
      <c r="F107" s="3">
        <f t="shared" ca="1" si="1"/>
        <v>0.10143529758980235</v>
      </c>
    </row>
    <row r="108" spans="1:6" x14ac:dyDescent="0.25">
      <c r="A108" s="4">
        <v>8.1205799999999995E-2</v>
      </c>
      <c r="B108" s="4">
        <v>5.4327E-2</v>
      </c>
      <c r="C108" s="7">
        <v>1.368369E-2</v>
      </c>
      <c r="E108" s="3">
        <f ca="1">0.000001*6.022E+23*1E-24/1000*($I$4*NADSLO_Neutron!N108+$I$6*NADSLO_Neutron!O108)+$I$7</f>
        <v>4.9959981786265817E-2</v>
      </c>
      <c r="F108" s="3">
        <f t="shared" ca="1" si="1"/>
        <v>0.10185059088471396</v>
      </c>
    </row>
    <row r="109" spans="1:6" x14ac:dyDescent="0.25">
      <c r="A109" s="4">
        <v>8.4260100000000004E-2</v>
      </c>
      <c r="B109" s="4">
        <v>4.9893100000000003E-2</v>
      </c>
      <c r="C109" s="7">
        <v>1.243936E-2</v>
      </c>
      <c r="E109" s="3">
        <f ca="1">0.000001*6.022E+23*1E-24/1000*($I$4*NADSLO_Neutron!N109+$I$6*NADSLO_Neutron!O109)+$I$7</f>
        <v>4.6069376305825846E-2</v>
      </c>
      <c r="F109" s="3">
        <f t="shared" ca="1" si="1"/>
        <v>9.4488059747621533E-2</v>
      </c>
    </row>
    <row r="110" spans="1:6" x14ac:dyDescent="0.25">
      <c r="A110" s="4">
        <v>8.7313199999999994E-2</v>
      </c>
      <c r="B110" s="4">
        <v>4.6083199999999998E-2</v>
      </c>
      <c r="C110" s="7">
        <v>1.254456E-2</v>
      </c>
      <c r="E110" s="3">
        <f ca="1">0.000001*6.022E+23*1E-24/1000*($I$4*NADSLO_Neutron!N110+$I$6*NADSLO_Neutron!O110)+$I$7</f>
        <v>4.2373666007697396E-2</v>
      </c>
      <c r="F110" s="3">
        <f t="shared" ca="1" si="1"/>
        <v>8.7443562775919983E-2</v>
      </c>
    </row>
    <row r="111" spans="1:6" x14ac:dyDescent="0.25">
      <c r="A111" s="4">
        <v>9.0365100000000004E-2</v>
      </c>
      <c r="B111" s="4">
        <v>4.23522E-2</v>
      </c>
      <c r="C111" s="7">
        <v>1.07197E-2</v>
      </c>
      <c r="E111" s="3">
        <f ca="1">0.000001*6.022E+23*1E-24/1000*($I$4*NADSLO_Neutron!N111+$I$6*NADSLO_Neutron!O111)+$I$7</f>
        <v>3.8921462798253426E-2</v>
      </c>
      <c r="F111" s="3">
        <f t="shared" ca="1" si="1"/>
        <v>0.10242586514774148</v>
      </c>
    </row>
    <row r="112" spans="1:6" x14ac:dyDescent="0.25">
      <c r="A112" s="4">
        <v>9.3415899999999996E-2</v>
      </c>
      <c r="B112" s="4">
        <v>3.7972899999999997E-2</v>
      </c>
      <c r="C112" s="7">
        <v>1.096195E-2</v>
      </c>
      <c r="E112" s="3">
        <f ca="1">0.000001*6.022E+23*1E-24/1000*($I$4*NADSLO_Neutron!N112+$I$6*NADSLO_Neutron!O112)+$I$7</f>
        <v>3.5740223390817207E-2</v>
      </c>
      <c r="F112" s="3">
        <f t="shared" ca="1" si="1"/>
        <v>4.1483559244918179E-2</v>
      </c>
    </row>
    <row r="113" spans="1:6" x14ac:dyDescent="0.25">
      <c r="A113" s="4">
        <v>9.6465400000000007E-2</v>
      </c>
      <c r="B113" s="4">
        <v>3.5601500000000001E-2</v>
      </c>
      <c r="C113" s="7">
        <v>1.301823E-2</v>
      </c>
      <c r="E113" s="3">
        <f ca="1">0.000001*6.022E+23*1E-24/1000*($I$4*NADSLO_Neutron!N113+$I$6*NADSLO_Neutron!O113)+$I$7</f>
        <v>3.2846606482788782E-2</v>
      </c>
      <c r="F113" s="3">
        <f t="shared" ca="1" si="1"/>
        <v>4.478223387780679E-2</v>
      </c>
    </row>
    <row r="114" spans="1:6" x14ac:dyDescent="0.25">
      <c r="A114" s="4">
        <v>9.9513599999999994E-2</v>
      </c>
      <c r="B114" s="4">
        <v>3.1408199999999997E-2</v>
      </c>
      <c r="C114" s="7">
        <v>1.248354E-2</v>
      </c>
      <c r="E114" s="3">
        <f ca="1">0.000001*6.022E+23*1E-24/1000*($I$4*NADSLO_Neutron!N114+$I$6*NADSLO_Neutron!O114)+$I$7</f>
        <v>3.0254140247027439E-2</v>
      </c>
      <c r="F114" s="3">
        <f t="shared" ca="1" si="1"/>
        <v>8.5463579151022241E-3</v>
      </c>
    </row>
    <row r="115" spans="1:6" x14ac:dyDescent="0.25">
      <c r="A115" s="4">
        <v>0.10256</v>
      </c>
      <c r="B115" s="4">
        <v>2.98678E-2</v>
      </c>
      <c r="C115" s="7">
        <v>1.229382E-2</v>
      </c>
      <c r="E115" s="3">
        <f ca="1">0.000001*6.022E+23*1E-24/1000*($I$4*NADSLO_Neutron!N115+$I$6*NADSLO_Neutron!O115)+$I$7</f>
        <v>2.7962438592547888E-2</v>
      </c>
      <c r="F115" s="3">
        <f t="shared" ca="1" si="1"/>
        <v>2.4020443886923995E-2</v>
      </c>
    </row>
    <row r="116" spans="1:6" x14ac:dyDescent="0.25">
      <c r="A116" s="4">
        <v>0.10560600000000001</v>
      </c>
      <c r="B116" s="4">
        <v>2.8177199999999999E-2</v>
      </c>
      <c r="C116" s="7">
        <v>1.3139029999999999E-2</v>
      </c>
      <c r="E116" s="3">
        <f ca="1">0.000001*6.022E+23*1E-24/1000*($I$4*NADSLO_Neutron!N116+$I$6*NADSLO_Neutron!O116)+$I$7</f>
        <v>2.5971601878896737E-2</v>
      </c>
      <c r="F116" s="3">
        <f t="shared" ca="1" si="1"/>
        <v>2.8179037679095086E-2</v>
      </c>
    </row>
    <row r="117" spans="1:6" x14ac:dyDescent="0.25">
      <c r="A117" s="4">
        <v>0.10865</v>
      </c>
      <c r="B117" s="4">
        <v>2.51276E-2</v>
      </c>
      <c r="C117" s="7">
        <v>1.2188320000000001E-2</v>
      </c>
      <c r="E117" s="3">
        <f ca="1">0.000001*6.022E+23*1E-24/1000*($I$4*NADSLO_Neutron!N117+$I$6*NADSLO_Neutron!O117)+$I$7</f>
        <v>2.4199123169263589E-2</v>
      </c>
      <c r="F117" s="3">
        <f t="shared" ca="1" si="1"/>
        <v>5.8030250555519813E-3</v>
      </c>
    </row>
    <row r="118" spans="1:6" x14ac:dyDescent="0.25">
      <c r="A118" s="4">
        <v>0.111693</v>
      </c>
      <c r="B118" s="4">
        <v>2.2775900000000002E-2</v>
      </c>
      <c r="C118" s="7">
        <v>1.1927750000000001E-2</v>
      </c>
      <c r="E118" s="3">
        <f ca="1">0.000001*6.022E+23*1E-24/1000*($I$4*NADSLO_Neutron!N118+$I$6*NADSLO_Neutron!O118)+$I$7</f>
        <v>2.259414615117248E-2</v>
      </c>
      <c r="F118" s="3">
        <f t="shared" ca="1" si="1"/>
        <v>2.3219356345651352E-4</v>
      </c>
    </row>
    <row r="119" spans="1:6" x14ac:dyDescent="0.25">
      <c r="A119" s="4">
        <v>0.114734</v>
      </c>
      <c r="B119" s="4">
        <v>2.1616E-2</v>
      </c>
      <c r="C119" s="7">
        <v>1.292578E-2</v>
      </c>
      <c r="E119" s="3">
        <f ca="1">0.000001*6.022E+23*1E-24/1000*($I$4*NADSLO_Neutron!N119+$I$6*NADSLO_Neutron!O119)+$I$7</f>
        <v>2.1107911728816035E-2</v>
      </c>
      <c r="F119" s="3">
        <f t="shared" ca="1" si="1"/>
        <v>1.5451292701648257E-3</v>
      </c>
    </row>
    <row r="120" spans="1:6" x14ac:dyDescent="0.25">
      <c r="A120" s="4">
        <v>0.117774</v>
      </c>
      <c r="B120" s="4">
        <v>2.0620900000000001E-2</v>
      </c>
      <c r="C120" s="7">
        <v>1.3051790000000001E-2</v>
      </c>
      <c r="E120" s="3">
        <f ca="1">0.000001*6.022E+23*1E-24/1000*($I$4*NADSLO_Neutron!N120+$I$6*NADSLO_Neutron!O120)+$I$7</f>
        <v>1.9700915882958116E-2</v>
      </c>
      <c r="F120" s="3">
        <f t="shared" ca="1" si="1"/>
        <v>4.9684452013245917E-3</v>
      </c>
    </row>
    <row r="121" spans="1:6" x14ac:dyDescent="0.25">
      <c r="A121" s="4">
        <v>0.120812</v>
      </c>
      <c r="B121" s="4">
        <v>1.7616400000000001E-2</v>
      </c>
      <c r="C121" s="7">
        <v>1.226757E-2</v>
      </c>
      <c r="E121" s="3">
        <f ca="1">0.000001*6.022E+23*1E-24/1000*($I$4*NADSLO_Neutron!N121+$I$6*NADSLO_Neutron!O121)+$I$7</f>
        <v>1.8339725974202668E-2</v>
      </c>
      <c r="F121" s="3">
        <f t="shared" ca="1" si="1"/>
        <v>3.476570427872896E-3</v>
      </c>
    </row>
    <row r="122" spans="1:6" x14ac:dyDescent="0.25">
      <c r="A122" s="4">
        <v>0.123849</v>
      </c>
      <c r="B122" s="4">
        <v>1.65416E-2</v>
      </c>
      <c r="C122" s="7">
        <v>1.18315E-2</v>
      </c>
      <c r="E122" s="3">
        <f ca="1">0.000001*6.022E+23*1E-24/1000*($I$4*NADSLO_Neutron!N122+$I$6*NADSLO_Neutron!O122)+$I$7</f>
        <v>1.7005623714912876E-2</v>
      </c>
      <c r="F122" s="3">
        <f t="shared" ca="1" si="1"/>
        <v>1.5381572512527468E-3</v>
      </c>
    </row>
    <row r="123" spans="1:6" x14ac:dyDescent="0.25">
      <c r="A123" s="4">
        <v>0.126883</v>
      </c>
      <c r="B123" s="4">
        <v>1.45942E-2</v>
      </c>
      <c r="C123" s="7">
        <v>1.0792319999999999E-2</v>
      </c>
      <c r="E123" s="3">
        <f ca="1">0.000001*6.022E+23*1E-24/1000*($I$4*NADSLO_Neutron!N123+$I$6*NADSLO_Neutron!O123)+$I$7</f>
        <v>1.5697712891494423E-2</v>
      </c>
      <c r="F123" s="3">
        <f t="shared" ca="1" si="1"/>
        <v>1.0455027852298602E-2</v>
      </c>
    </row>
    <row r="124" spans="1:6" x14ac:dyDescent="0.25">
      <c r="A124" s="4">
        <v>0.129917</v>
      </c>
      <c r="B124" s="4">
        <v>1.46088E-2</v>
      </c>
      <c r="C124" s="7">
        <v>1.2039019999999999E-2</v>
      </c>
      <c r="E124" s="3">
        <f ca="1">0.000001*6.022E+23*1E-24/1000*($I$4*NADSLO_Neutron!N124+$I$6*NADSLO_Neutron!O124)+$I$7</f>
        <v>1.4421488308260668E-2</v>
      </c>
      <c r="F124" s="3">
        <f t="shared" ca="1" si="1"/>
        <v>2.4207364005605854E-4</v>
      </c>
    </row>
    <row r="125" spans="1:6" x14ac:dyDescent="0.25">
      <c r="A125" s="4">
        <v>0.13294800000000001</v>
      </c>
      <c r="B125" s="4">
        <v>1.2550800000000001E-2</v>
      </c>
      <c r="C125" s="7">
        <v>1.0666699999999999E-2</v>
      </c>
      <c r="E125" s="3">
        <f ca="1">0.000001*6.022E+23*1E-24/1000*($I$4*NADSLO_Neutron!N125+$I$6*NADSLO_Neutron!O125)+$I$7</f>
        <v>1.3196699442193342E-2</v>
      </c>
      <c r="F125" s="3">
        <f t="shared" ca="1" si="1"/>
        <v>3.6666516974838796E-3</v>
      </c>
    </row>
    <row r="126" spans="1:6" x14ac:dyDescent="0.25">
      <c r="A126" s="4">
        <v>0.13597799999999999</v>
      </c>
      <c r="B126" s="4">
        <v>1.3577499999999999E-2</v>
      </c>
      <c r="C126" s="7">
        <v>1.2225440000000001E-2</v>
      </c>
      <c r="E126" s="3">
        <f ca="1">0.000001*6.022E+23*1E-24/1000*($I$4*NADSLO_Neutron!N126+$I$6*NADSLO_Neutron!O126)+$I$7</f>
        <v>1.2031957132361304E-2</v>
      </c>
      <c r="F126" s="3">
        <f t="shared" ca="1" si="1"/>
        <v>1.5982073125970695E-2</v>
      </c>
    </row>
    <row r="127" spans="1:6" x14ac:dyDescent="0.25">
      <c r="A127" s="4">
        <v>0.13900599999999999</v>
      </c>
      <c r="B127" s="4">
        <v>1.0947999999999999E-2</v>
      </c>
      <c r="C127" s="7">
        <v>1.0767530000000001E-2</v>
      </c>
      <c r="E127" s="3">
        <f ca="1">0.000001*6.022E+23*1E-24/1000*($I$4*NADSLO_Neutron!N127+$I$6*NADSLO_Neutron!O127)+$I$7</f>
        <v>1.0936824700693112E-2</v>
      </c>
      <c r="F127" s="3">
        <f t="shared" ca="1" si="1"/>
        <v>1.0771747047822057E-6</v>
      </c>
    </row>
    <row r="128" spans="1:6" x14ac:dyDescent="0.25">
      <c r="A128" s="4">
        <v>0.14203199999999999</v>
      </c>
      <c r="B128" s="4">
        <v>1.14958E-2</v>
      </c>
      <c r="C128" s="7">
        <v>1.1305340000000001E-2</v>
      </c>
      <c r="E128" s="3">
        <f ca="1">0.000001*6.022E+23*1E-24/1000*($I$4*NADSLO_Neutron!N128+$I$6*NADSLO_Neutron!O128)+$I$7</f>
        <v>9.9182602359820186E-3</v>
      </c>
      <c r="F128" s="3">
        <f t="shared" ca="1" si="1"/>
        <v>1.9471229430429463E-2</v>
      </c>
    </row>
    <row r="129" spans="1:6" x14ac:dyDescent="0.25">
      <c r="A129" s="4">
        <v>0.14505699999999999</v>
      </c>
      <c r="B129" s="4">
        <v>1.0544400000000001E-2</v>
      </c>
      <c r="C129" s="7">
        <v>1.207738E-2</v>
      </c>
      <c r="E129" s="3">
        <f ca="1">0.000001*6.022E+23*1E-24/1000*($I$4*NADSLO_Neutron!N129+$I$6*NADSLO_Neutron!O129)+$I$7</f>
        <v>8.9810002826033793E-3</v>
      </c>
      <c r="F129" s="3">
        <f t="shared" ca="1" si="1"/>
        <v>1.6756935427287501E-2</v>
      </c>
    </row>
    <row r="130" spans="1:6" x14ac:dyDescent="0.25">
      <c r="A130" s="4">
        <v>0.14807899999999999</v>
      </c>
      <c r="B130" s="4">
        <v>9.2870999999999995E-3</v>
      </c>
      <c r="C130" s="7">
        <v>1.192172E-2</v>
      </c>
      <c r="E130" s="3">
        <f ca="1">0.000001*6.022E+23*1E-24/1000*($I$4*NADSLO_Neutron!N130+$I$6*NADSLO_Neutron!O130)+$I$7</f>
        <v>8.1360936289053068E-3</v>
      </c>
      <c r="F130" s="3">
        <f t="shared" ca="1" si="1"/>
        <v>9.3213243469029237E-3</v>
      </c>
    </row>
    <row r="131" spans="1:6" x14ac:dyDescent="0.25">
      <c r="A131" s="4">
        <v>0.15109900000000001</v>
      </c>
      <c r="B131" s="4">
        <v>8.5733000000000007E-3</v>
      </c>
      <c r="C131" s="7">
        <v>1.217594E-2</v>
      </c>
      <c r="E131" s="3">
        <f ca="1">0.000001*6.022E+23*1E-24/1000*($I$4*NADSLO_Neutron!N131+$I$6*NADSLO_Neutron!O131)+$I$7</f>
        <v>7.3717464282393791E-3</v>
      </c>
      <c r="F131" s="3">
        <f t="shared" ca="1" si="1"/>
        <v>9.7382580571141308E-3</v>
      </c>
    </row>
    <row r="132" spans="1:6" x14ac:dyDescent="0.25">
      <c r="A132" s="4">
        <v>0.154118</v>
      </c>
      <c r="B132" s="4">
        <v>8.8602000000000004E-3</v>
      </c>
      <c r="C132" s="7">
        <v>1.111797E-2</v>
      </c>
      <c r="E132" s="3">
        <f ca="1">0.000001*6.022E+23*1E-24/1000*($I$4*NADSLO_Neutron!N132+$I$6*NADSLO_Neutron!O132)+$I$7</f>
        <v>6.6861856736369794E-3</v>
      </c>
      <c r="F132" s="3">
        <f t="shared" ca="1" si="1"/>
        <v>3.823611927588997E-2</v>
      </c>
    </row>
    <row r="133" spans="1:6" x14ac:dyDescent="0.25">
      <c r="A133" s="4">
        <v>0.157134</v>
      </c>
      <c r="B133" s="4">
        <v>7.4190000000000002E-3</v>
      </c>
      <c r="C133" s="7">
        <v>1.123043E-2</v>
      </c>
      <c r="E133" s="3">
        <f ca="1">0.000001*6.022E+23*1E-24/1000*($I$4*NADSLO_Neutron!N133+$I$6*NADSLO_Neutron!O133)+$I$7</f>
        <v>6.0781120865385698E-3</v>
      </c>
      <c r="F133" s="3">
        <f t="shared" ref="F133:F196" ca="1" si="2">(B133-E133)^2/C133^2</f>
        <v>1.4255819301430691E-2</v>
      </c>
    </row>
    <row r="134" spans="1:6" x14ac:dyDescent="0.25">
      <c r="A134" s="4">
        <v>0.16014900000000001</v>
      </c>
      <c r="B134" s="4">
        <v>5.4467999999999999E-3</v>
      </c>
      <c r="C134" s="7">
        <v>1.0964939999999999E-2</v>
      </c>
      <c r="E134" s="3">
        <f ca="1">0.000001*6.022E+23*1E-24/1000*($I$4*NADSLO_Neutron!N134+$I$6*NADSLO_Neutron!O134)+$I$7</f>
        <v>5.5480525590350461E-3</v>
      </c>
      <c r="F134" s="3">
        <f t="shared" ca="1" si="2"/>
        <v>8.527063506123426E-5</v>
      </c>
    </row>
    <row r="135" spans="1:6" x14ac:dyDescent="0.25">
      <c r="A135" s="4">
        <v>0.163161</v>
      </c>
      <c r="B135" s="4">
        <v>5.4703E-3</v>
      </c>
      <c r="C135" s="7">
        <v>1.038014E-2</v>
      </c>
      <c r="E135" s="3">
        <f ca="1">0.000001*6.022E+23*1E-24/1000*($I$4*NADSLO_Neutron!N135+$I$6*NADSLO_Neutron!O135)+$I$7</f>
        <v>5.0975599920366071E-3</v>
      </c>
      <c r="F135" s="3">
        <f t="shared" ca="1" si="2"/>
        <v>1.2894532416011923E-3</v>
      </c>
    </row>
    <row r="136" spans="1:6" x14ac:dyDescent="0.25">
      <c r="A136" s="4">
        <v>0.16617100000000001</v>
      </c>
      <c r="B136" s="4">
        <v>6.5423E-3</v>
      </c>
      <c r="C136" s="7">
        <v>1.0516960000000001E-2</v>
      </c>
      <c r="E136" s="3">
        <f ca="1">0.000001*6.022E+23*1E-24/1000*($I$4*NADSLO_Neutron!N136+$I$6*NADSLO_Neutron!O136)+$I$7</f>
        <v>4.7147310678126589E-3</v>
      </c>
      <c r="F136" s="3">
        <f t="shared" ca="1" si="2"/>
        <v>3.0197228761193604E-2</v>
      </c>
    </row>
    <row r="137" spans="1:6" x14ac:dyDescent="0.25">
      <c r="A137" s="4">
        <v>0.169179</v>
      </c>
      <c r="B137" s="4">
        <v>5.3762000000000002E-3</v>
      </c>
      <c r="C137" s="7">
        <v>1.045368E-2</v>
      </c>
      <c r="E137" s="3">
        <f ca="1">0.000001*6.022E+23*1E-24/1000*($I$4*NADSLO_Neutron!N137+$I$6*NADSLO_Neutron!O137)+$I$7</f>
        <v>4.3943199353917864E-3</v>
      </c>
      <c r="F137" s="3">
        <f t="shared" ca="1" si="2"/>
        <v>8.8222321492801726E-3</v>
      </c>
    </row>
    <row r="138" spans="1:6" x14ac:dyDescent="0.25">
      <c r="A138" s="4">
        <v>0.172185</v>
      </c>
      <c r="B138" s="4">
        <v>4.0360999999999999E-3</v>
      </c>
      <c r="C138" s="7">
        <v>1.032214E-2</v>
      </c>
      <c r="E138" s="3">
        <f ca="1">0.000001*6.022E+23*1E-24/1000*($I$4*NADSLO_Neutron!N138+$I$6*NADSLO_Neutron!O138)+$I$7</f>
        <v>4.1298807810392071E-3</v>
      </c>
      <c r="F138" s="3">
        <f t="shared" ca="1" si="2"/>
        <v>8.2544511262264757E-5</v>
      </c>
    </row>
    <row r="139" spans="1:6" x14ac:dyDescent="0.25">
      <c r="A139" s="4">
        <v>0.17518900000000001</v>
      </c>
      <c r="B139" s="4">
        <v>4.032E-3</v>
      </c>
      <c r="C139" s="7">
        <v>9.5999810000000005E-3</v>
      </c>
      <c r="E139" s="3">
        <f ca="1">0.000001*6.022E+23*1E-24/1000*($I$4*NADSLO_Neutron!N139+$I$6*NADSLO_Neutron!O139)+$I$7</f>
        <v>3.9160846945284697E-3</v>
      </c>
      <c r="F139" s="3">
        <f t="shared" ca="1" si="2"/>
        <v>1.4579439266818571E-4</v>
      </c>
    </row>
    <row r="140" spans="1:6" x14ac:dyDescent="0.25">
      <c r="A140" s="4">
        <v>0.17818999999999999</v>
      </c>
      <c r="B140" s="4">
        <v>3.9236999999999996E-3</v>
      </c>
      <c r="C140" s="7">
        <v>1.0299259999999999E-2</v>
      </c>
      <c r="E140" s="3">
        <f ca="1">0.000001*6.022E+23*1E-24/1000*($I$4*NADSLO_Neutron!N140+$I$6*NADSLO_Neutron!O140)+$I$7</f>
        <v>3.7451344945217428E-3</v>
      </c>
      <c r="F140" s="3">
        <f t="shared" ca="1" si="2"/>
        <v>3.0059592672642142E-4</v>
      </c>
    </row>
    <row r="141" spans="1:6" x14ac:dyDescent="0.25">
      <c r="A141" s="4">
        <v>0.18118899999999999</v>
      </c>
      <c r="B141" s="4">
        <v>4.0932E-3</v>
      </c>
      <c r="C141" s="7">
        <v>1.080622E-2</v>
      </c>
      <c r="E141" s="3">
        <f ca="1">0.000001*6.022E+23*1E-24/1000*($I$4*NADSLO_Neutron!N141+$I$6*NADSLO_Neutron!O141)+$I$7</f>
        <v>3.6050561408897614E-3</v>
      </c>
      <c r="F141" s="3">
        <f t="shared" ca="1" si="2"/>
        <v>2.0405538044970242E-3</v>
      </c>
    </row>
    <row r="142" spans="1:6" x14ac:dyDescent="0.25">
      <c r="A142" s="4">
        <v>0.18418599999999999</v>
      </c>
      <c r="B142" s="4">
        <v>4.0971000000000002E-3</v>
      </c>
      <c r="C142" s="7">
        <v>1.0090490000000001E-2</v>
      </c>
      <c r="E142" s="3">
        <f ca="1">0.000001*6.022E+23*1E-24/1000*($I$4*NADSLO_Neutron!N142+$I$6*NADSLO_Neutron!O142)+$I$7</f>
        <v>3.4888768557183964E-3</v>
      </c>
      <c r="F142" s="3">
        <f t="shared" ca="1" si="2"/>
        <v>3.6333009412912857E-3</v>
      </c>
    </row>
    <row r="143" spans="1:6" x14ac:dyDescent="0.25">
      <c r="A143" s="4">
        <v>0.18718000000000001</v>
      </c>
      <c r="B143" s="4">
        <v>3.5823999999999999E-3</v>
      </c>
      <c r="C143" s="7">
        <v>1.042996E-2</v>
      </c>
      <c r="E143" s="3">
        <f ca="1">0.000001*6.022E+23*1E-24/1000*($I$4*NADSLO_Neutron!N143+$I$6*NADSLO_Neutron!O143)+$I$7</f>
        <v>3.3907218239621392E-3</v>
      </c>
      <c r="F143" s="3">
        <f t="shared" ca="1" si="2"/>
        <v>3.3773809579572056E-4</v>
      </c>
    </row>
    <row r="144" spans="1:6" x14ac:dyDescent="0.25">
      <c r="A144" s="4">
        <v>0.19017200000000001</v>
      </c>
      <c r="B144" s="4">
        <v>3.1822999999999999E-3</v>
      </c>
      <c r="C144" s="7">
        <v>1.0089280000000001E-2</v>
      </c>
      <c r="E144" s="3">
        <f ca="1">0.000001*6.022E+23*1E-24/1000*($I$4*NADSLO_Neutron!N144+$I$6*NADSLO_Neutron!O144)+$I$7</f>
        <v>3.30619166770424E-3</v>
      </c>
      <c r="F144" s="3">
        <f t="shared" ca="1" si="2"/>
        <v>1.5078698181088533E-4</v>
      </c>
    </row>
    <row r="145" spans="1:6" x14ac:dyDescent="0.25">
      <c r="A145" s="4">
        <v>0.193162</v>
      </c>
      <c r="B145" s="4">
        <v>3.4894000000000001E-3</v>
      </c>
      <c r="C145" s="7">
        <v>1.0178070000000001E-2</v>
      </c>
      <c r="E145" s="3">
        <f ca="1">0.000001*6.022E+23*1E-24/1000*($I$4*NADSLO_Neutron!N145+$I$6*NADSLO_Neutron!O145)+$I$7</f>
        <v>3.231541928210061E-3</v>
      </c>
      <c r="F145" s="3">
        <f t="shared" ca="1" si="2"/>
        <v>6.4184563893557821E-4</v>
      </c>
    </row>
    <row r="146" spans="1:6" x14ac:dyDescent="0.25">
      <c r="A146" s="4">
        <v>0.19614899999999999</v>
      </c>
      <c r="B146" s="4">
        <v>2.5054999999999999E-3</v>
      </c>
      <c r="C146" s="7">
        <v>1.013116E-2</v>
      </c>
      <c r="E146" s="3">
        <f ca="1">0.000001*6.022E+23*1E-24/1000*($I$4*NADSLO_Neutron!N146+$I$6*NADSLO_Neutron!O146)+$I$7</f>
        <v>3.1631655270872886E-3</v>
      </c>
      <c r="F146" s="3">
        <f t="shared" ca="1" si="2"/>
        <v>4.2139735728457875E-3</v>
      </c>
    </row>
    <row r="147" spans="1:6" x14ac:dyDescent="0.25">
      <c r="A147" s="4">
        <v>0.199133</v>
      </c>
      <c r="B147" s="4">
        <v>3.2759E-3</v>
      </c>
      <c r="C147" s="7">
        <v>9.5156470000000003E-3</v>
      </c>
      <c r="E147" s="3">
        <f ca="1">0.000001*6.022E+23*1E-24/1000*($I$4*NADSLO_Neutron!N147+$I$6*NADSLO_Neutron!O147)+$I$7</f>
        <v>3.0992678164991263E-3</v>
      </c>
      <c r="F147" s="3">
        <f t="shared" ca="1" si="2"/>
        <v>3.4455854898385584E-4</v>
      </c>
    </row>
    <row r="148" spans="1:6" x14ac:dyDescent="0.25">
      <c r="A148" s="4">
        <v>0.20211499999999999</v>
      </c>
      <c r="B148" s="4">
        <v>3.0508000000000002E-3</v>
      </c>
      <c r="C148" s="7">
        <v>1.020035E-2</v>
      </c>
      <c r="E148" s="3">
        <f ca="1">0.000001*6.022E+23*1E-24/1000*($I$4*NADSLO_Neutron!N148+$I$6*NADSLO_Neutron!O148)+$I$7</f>
        <v>3.038514590322206E-3</v>
      </c>
      <c r="F148" s="3">
        <f t="shared" ca="1" si="2"/>
        <v>1.4506048967183539E-6</v>
      </c>
    </row>
    <row r="149" spans="1:6" x14ac:dyDescent="0.25">
      <c r="A149" s="4">
        <v>0.205094</v>
      </c>
      <c r="B149" s="4">
        <v>2.0286000000000002E-3</v>
      </c>
      <c r="C149" s="7">
        <v>1.049347E-2</v>
      </c>
      <c r="E149" s="3">
        <f ca="1">0.000001*6.022E+23*1E-24/1000*($I$4*NADSLO_Neutron!N149+$I$6*NADSLO_Neutron!O149)+$I$7</f>
        <v>2.9800352010539129E-3</v>
      </c>
      <c r="F149" s="3">
        <f t="shared" ca="1" si="2"/>
        <v>8.2209154230315391E-3</v>
      </c>
    </row>
    <row r="150" spans="1:6" x14ac:dyDescent="0.25">
      <c r="A150" s="4">
        <v>0.20807100000000001</v>
      </c>
      <c r="B150" s="4">
        <v>3.3024E-3</v>
      </c>
      <c r="C150" s="7">
        <v>8.8749369999999994E-3</v>
      </c>
      <c r="E150" s="3">
        <f ca="1">0.000001*6.022E+23*1E-24/1000*($I$4*NADSLO_Neutron!N150+$I$6*NADSLO_Neutron!O150)+$I$7</f>
        <v>2.9233239180297302E-3</v>
      </c>
      <c r="F150" s="3">
        <f t="shared" ca="1" si="2"/>
        <v>1.8244090116731379E-3</v>
      </c>
    </row>
    <row r="151" spans="1:6" x14ac:dyDescent="0.25">
      <c r="A151" s="4">
        <v>0.21104500000000001</v>
      </c>
      <c r="B151" s="4">
        <v>2.0211999999999999E-3</v>
      </c>
      <c r="C151" s="7">
        <v>9.2694600000000002E-3</v>
      </c>
      <c r="E151" s="3">
        <f ca="1">0.000001*6.022E+23*1E-24/1000*($I$4*NADSLO_Neutron!N151+$I$6*NADSLO_Neutron!O151)+$I$7</f>
        <v>2.867934902390091E-3</v>
      </c>
      <c r="F151" s="3">
        <f t="shared" ca="1" si="2"/>
        <v>8.3442259198118485E-3</v>
      </c>
    </row>
    <row r="152" spans="1:6" x14ac:dyDescent="0.25">
      <c r="A152" s="4">
        <v>0.21401600000000001</v>
      </c>
      <c r="B152" s="4">
        <v>2.9973000000000001E-3</v>
      </c>
      <c r="C152" s="7">
        <v>1.044234E-2</v>
      </c>
      <c r="E152" s="3">
        <f ca="1">0.000001*6.022E+23*1E-24/1000*($I$4*NADSLO_Neutron!N152+$I$6*NADSLO_Neutron!O152)+$I$7</f>
        <v>2.8138618943065992E-3</v>
      </c>
      <c r="F152" s="3">
        <f t="shared" ca="1" si="2"/>
        <v>3.0859114126308742E-4</v>
      </c>
    </row>
    <row r="153" spans="1:6" x14ac:dyDescent="0.25">
      <c r="A153" s="4">
        <v>0.21698500000000001</v>
      </c>
      <c r="B153" s="4">
        <v>3.1405000000000001E-3</v>
      </c>
      <c r="C153" s="7">
        <v>9.5339880000000002E-3</v>
      </c>
      <c r="E153" s="3">
        <f ca="1">0.000001*6.022E+23*1E-24/1000*($I$4*NADSLO_Neutron!N153+$I$6*NADSLO_Neutron!O153)+$I$7</f>
        <v>2.7611933173589207E-3</v>
      </c>
      <c r="F153" s="3">
        <f t="shared" ca="1" si="2"/>
        <v>1.5828209374417412E-3</v>
      </c>
    </row>
    <row r="154" spans="1:6" x14ac:dyDescent="0.25">
      <c r="A154" s="4">
        <v>0.21995100000000001</v>
      </c>
      <c r="B154" s="4">
        <v>3.4551E-3</v>
      </c>
      <c r="C154" s="7">
        <v>9.185103E-3</v>
      </c>
      <c r="E154" s="3">
        <f ca="1">0.000001*6.022E+23*1E-24/1000*($I$4*NADSLO_Neutron!N154+$I$6*NADSLO_Neutron!O154)+$I$7</f>
        <v>2.710141243230242E-3</v>
      </c>
      <c r="F154" s="3">
        <f t="shared" ca="1" si="2"/>
        <v>6.5780382958074606E-3</v>
      </c>
    </row>
    <row r="155" spans="1:6" x14ac:dyDescent="0.25">
      <c r="A155" s="4">
        <v>0.222914</v>
      </c>
      <c r="B155" s="4">
        <v>2.3614E-3</v>
      </c>
      <c r="C155" s="7">
        <v>9.4823719999999993E-3</v>
      </c>
      <c r="E155" s="3">
        <f ca="1">0.000001*6.022E+23*1E-24/1000*($I$4*NADSLO_Neutron!N155+$I$6*NADSLO_Neutron!O155)+$I$7</f>
        <v>2.661106433028641E-3</v>
      </c>
      <c r="F155" s="3">
        <f t="shared" ca="1" si="2"/>
        <v>9.9898312447873239E-4</v>
      </c>
    </row>
    <row r="156" spans="1:6" x14ac:dyDescent="0.25">
      <c r="A156" s="4">
        <v>0.22587399999999999</v>
      </c>
      <c r="B156" s="4">
        <v>2.7888000000000001E-3</v>
      </c>
      <c r="C156" s="7">
        <v>9.8457549999999994E-3</v>
      </c>
      <c r="E156" s="3">
        <f ca="1">0.000001*6.022E+23*1E-24/1000*($I$4*NADSLO_Neutron!N156+$I$6*NADSLO_Neutron!O156)+$I$7</f>
        <v>2.6138775909406728E-3</v>
      </c>
      <c r="F156" s="3">
        <f t="shared" ca="1" si="2"/>
        <v>3.1564059286563983E-4</v>
      </c>
    </row>
    <row r="157" spans="1:6" x14ac:dyDescent="0.25">
      <c r="A157" s="4">
        <v>0.22883200000000001</v>
      </c>
      <c r="B157" s="4">
        <v>2.6936999999999998E-3</v>
      </c>
      <c r="C157" s="7">
        <v>8.6819610000000002E-3</v>
      </c>
      <c r="E157" s="3">
        <f ca="1">0.000001*6.022E+23*1E-24/1000*($I$4*NADSLO_Neutron!N157+$I$6*NADSLO_Neutron!O157)+$I$7</f>
        <v>2.5682286651143604E-3</v>
      </c>
      <c r="F157" s="3">
        <f t="shared" ca="1" si="2"/>
        <v>2.088590872239307E-4</v>
      </c>
    </row>
    <row r="158" spans="1:6" x14ac:dyDescent="0.25">
      <c r="A158" s="4">
        <v>0.23178599999999999</v>
      </c>
      <c r="B158" s="4">
        <v>2.3197999999999999E-3</v>
      </c>
      <c r="C158" s="7">
        <v>9.8019289999999992E-3</v>
      </c>
      <c r="E158" s="3">
        <f ca="1">0.000001*6.022E+23*1E-24/1000*($I$4*NADSLO_Neutron!N158+$I$6*NADSLO_Neutron!O158)+$I$7</f>
        <v>2.5238325515498919E-3</v>
      </c>
      <c r="F158" s="3">
        <f t="shared" ca="1" si="2"/>
        <v>4.3328715728365889E-4</v>
      </c>
    </row>
    <row r="159" spans="1:6" x14ac:dyDescent="0.25">
      <c r="A159" s="4">
        <v>0.234738</v>
      </c>
      <c r="B159" s="4">
        <v>2.8349999999999998E-3</v>
      </c>
      <c r="C159" s="7">
        <v>1.026907E-2</v>
      </c>
      <c r="E159" s="3">
        <f ca="1">0.000001*6.022E+23*1E-24/1000*($I$4*NADSLO_Neutron!N159+$I$6*NADSLO_Neutron!O159)+$I$7</f>
        <v>2.4802266989559021E-3</v>
      </c>
      <c r="F159" s="3">
        <f t="shared" ca="1" si="2"/>
        <v>1.1935472854200698E-3</v>
      </c>
    </row>
    <row r="160" spans="1:6" x14ac:dyDescent="0.25">
      <c r="A160" s="4">
        <v>0.23768600000000001</v>
      </c>
      <c r="B160" s="4">
        <v>1.6750999999999999E-3</v>
      </c>
      <c r="C160" s="7">
        <v>9.3569629999999994E-3</v>
      </c>
      <c r="E160" s="3">
        <f ca="1">0.000001*6.022E+23*1E-24/1000*($I$4*NADSLO_Neutron!N160+$I$6*NADSLO_Neutron!O160)+$I$7</f>
        <v>2.4370322858085964E-3</v>
      </c>
      <c r="F160" s="3">
        <f t="shared" ca="1" si="2"/>
        <v>6.6307541968106225E-3</v>
      </c>
    </row>
    <row r="161" spans="1:6" x14ac:dyDescent="0.25">
      <c r="A161" s="4">
        <v>0.24063200000000001</v>
      </c>
      <c r="B161" s="4">
        <v>1.9304000000000001E-3</v>
      </c>
      <c r="C161" s="7">
        <v>9.4140749999999992E-3</v>
      </c>
      <c r="E161" s="3">
        <f ca="1">0.000001*6.022E+23*1E-24/1000*($I$4*NADSLO_Neutron!N161+$I$6*NADSLO_Neutron!O161)+$I$7</f>
        <v>2.3939399320025557E-3</v>
      </c>
      <c r="F161" s="3">
        <f t="shared" ca="1" si="2"/>
        <v>2.4244821868031354E-3</v>
      </c>
    </row>
    <row r="162" spans="1:6" x14ac:dyDescent="0.25">
      <c r="A162" s="4">
        <v>0.24357400000000001</v>
      </c>
      <c r="B162" s="4">
        <v>2.2384000000000002E-3</v>
      </c>
      <c r="C162" s="7">
        <v>8.3494820000000001E-3</v>
      </c>
      <c r="E162" s="3">
        <f ca="1">0.000001*6.022E+23*1E-24/1000*($I$4*NADSLO_Neutron!N162+$I$6*NADSLO_Neutron!O162)+$I$7</f>
        <v>2.3509078236790548E-3</v>
      </c>
      <c r="F162" s="3">
        <f t="shared" ca="1" si="2"/>
        <v>1.8157095683597984E-4</v>
      </c>
    </row>
    <row r="163" spans="1:6" x14ac:dyDescent="0.25">
      <c r="A163" s="4">
        <v>0.24651400000000001</v>
      </c>
      <c r="B163" s="4">
        <v>3.1104000000000001E-3</v>
      </c>
      <c r="C163" s="7">
        <v>9.1583729999999992E-3</v>
      </c>
      <c r="E163" s="3">
        <f ca="1">0.000001*6.022E+23*1E-24/1000*($I$4*NADSLO_Neutron!N163+$I$6*NADSLO_Neutron!O163)+$I$7</f>
        <v>2.3080913540734615E-3</v>
      </c>
      <c r="F163" s="3">
        <f t="shared" ca="1" si="2"/>
        <v>7.6744328396450047E-3</v>
      </c>
    </row>
    <row r="164" spans="1:6" x14ac:dyDescent="0.25">
      <c r="A164" s="4">
        <v>0.24945000000000001</v>
      </c>
      <c r="B164" s="4">
        <v>2.3969999999999998E-3</v>
      </c>
      <c r="C164" s="7">
        <v>8.7700220000000006E-3</v>
      </c>
      <c r="E164" s="3">
        <f ca="1">0.000001*6.022E+23*1E-24/1000*($I$4*NADSLO_Neutron!N164+$I$6*NADSLO_Neutron!O164)+$I$7</f>
        <v>2.2658283700478362E-3</v>
      </c>
      <c r="F164" s="3">
        <f t="shared" ca="1" si="2"/>
        <v>2.237064287052283E-4</v>
      </c>
    </row>
    <row r="165" spans="1:6" x14ac:dyDescent="0.25">
      <c r="A165" s="4">
        <v>0.252384</v>
      </c>
      <c r="B165" s="4">
        <v>2.5604999999999998E-3</v>
      </c>
      <c r="C165" s="7">
        <v>8.5405289999999998E-3</v>
      </c>
      <c r="E165" s="3">
        <f ca="1">0.000001*6.022E+23*1E-24/1000*($I$4*NADSLO_Neutron!N165+$I$6*NADSLO_Neutron!O165)+$I$7</f>
        <v>2.2244386959717364E-3</v>
      </c>
      <c r="F165" s="3">
        <f t="shared" ca="1" si="2"/>
        <v>1.5483440627630492E-3</v>
      </c>
    </row>
    <row r="166" spans="1:6" x14ac:dyDescent="0.25">
      <c r="A166" s="4">
        <v>0.25531399999999999</v>
      </c>
      <c r="B166" s="4">
        <v>2.7095000000000001E-3</v>
      </c>
      <c r="C166" s="7">
        <v>8.5816169999999997E-3</v>
      </c>
      <c r="E166" s="3">
        <f ca="1">0.000001*6.022E+23*1E-24/1000*($I$4*NADSLO_Neutron!N166+$I$6*NADSLO_Neutron!O166)+$I$7</f>
        <v>2.1843373892763982E-3</v>
      </c>
      <c r="F166" s="3">
        <f t="shared" ca="1" si="2"/>
        <v>3.7449786092802529E-3</v>
      </c>
    </row>
    <row r="167" spans="1:6" x14ac:dyDescent="0.25">
      <c r="A167" s="4">
        <v>0.258241</v>
      </c>
      <c r="B167" s="4">
        <v>1.9335999999999999E-3</v>
      </c>
      <c r="C167" s="7">
        <v>8.9529950000000001E-3</v>
      </c>
      <c r="E167" s="3">
        <f ca="1">0.000001*6.022E+23*1E-24/1000*($I$4*NADSLO_Neutron!N167+$I$6*NADSLO_Neutron!O167)+$I$7</f>
        <v>2.1454843421874104E-3</v>
      </c>
      <c r="F167" s="3">
        <f t="shared" ca="1" si="2"/>
        <v>5.6009416075812472E-4</v>
      </c>
    </row>
    <row r="168" spans="1:6" x14ac:dyDescent="0.25">
      <c r="A168" s="4">
        <v>0.26116400000000001</v>
      </c>
      <c r="B168" s="4">
        <v>1.9737000000000001E-3</v>
      </c>
      <c r="C168" s="7">
        <v>8.4049999999999993E-3</v>
      </c>
      <c r="E168" s="3">
        <f ca="1">0.000001*6.022E+23*1E-24/1000*($I$4*NADSLO_Neutron!N168+$I$6*NADSLO_Neutron!O168)+$I$7</f>
        <v>2.1076290831771264E-3</v>
      </c>
      <c r="F168" s="3">
        <f t="shared" ca="1" si="2"/>
        <v>2.5390681406765278E-4</v>
      </c>
    </row>
    <row r="169" spans="1:6" x14ac:dyDescent="0.25">
      <c r="A169" s="4">
        <v>0.26408500000000001</v>
      </c>
      <c r="B169" s="4">
        <v>2.4215E-3</v>
      </c>
      <c r="C169" s="7">
        <v>8.6070360000000002E-3</v>
      </c>
      <c r="E169" s="3">
        <f ca="1">0.000001*6.022E+23*1E-24/1000*($I$4*NADSLO_Neutron!N169+$I$6*NADSLO_Neutron!O169)+$I$7</f>
        <v>2.0703168339526556E-3</v>
      </c>
      <c r="F169" s="3">
        <f t="shared" ca="1" si="2"/>
        <v>1.6647926153125262E-3</v>
      </c>
    </row>
    <row r="170" spans="1:6" x14ac:dyDescent="0.25">
      <c r="A170" s="4">
        <v>0.26700200000000002</v>
      </c>
      <c r="B170" s="4">
        <v>2.7618E-3</v>
      </c>
      <c r="C170" s="7">
        <v>8.9356499999999998E-3</v>
      </c>
      <c r="E170" s="3">
        <f ca="1">0.000001*6.022E+23*1E-24/1000*($I$4*NADSLO_Neutron!N170+$I$6*NADSLO_Neutron!O170)+$I$7</f>
        <v>2.0330336064581542E-3</v>
      </c>
      <c r="F170" s="3">
        <f t="shared" ca="1" si="2"/>
        <v>6.6515732093232688E-3</v>
      </c>
    </row>
    <row r="171" spans="1:6" x14ac:dyDescent="0.25">
      <c r="A171" s="4">
        <v>0.26991599999999999</v>
      </c>
      <c r="B171" s="4">
        <v>2.1627999999999999E-3</v>
      </c>
      <c r="C171" s="7">
        <v>8.9194249999999999E-3</v>
      </c>
      <c r="E171" s="3">
        <f ca="1">0.000001*6.022E+23*1E-24/1000*($I$4*NADSLO_Neutron!N171+$I$6*NADSLO_Neutron!O171)+$I$7</f>
        <v>1.9952694487828677E-3</v>
      </c>
      <c r="F171" s="3">
        <f t="shared" ca="1" si="2"/>
        <v>3.527884179511305E-4</v>
      </c>
    </row>
    <row r="172" spans="1:6" x14ac:dyDescent="0.25">
      <c r="A172" s="4">
        <v>0.27282699999999999</v>
      </c>
      <c r="B172" s="4">
        <v>1.6335E-3</v>
      </c>
      <c r="C172" s="7">
        <v>9.2813619999999996E-3</v>
      </c>
      <c r="E172" s="3">
        <f ca="1">0.000001*6.022E+23*1E-24/1000*($I$4*NADSLO_Neutron!N172+$I$6*NADSLO_Neutron!O172)+$I$7</f>
        <v>1.9565882611593632E-3</v>
      </c>
      <c r="F172" s="3">
        <f t="shared" ca="1" si="2"/>
        <v>1.2117664790053302E-3</v>
      </c>
    </row>
    <row r="173" spans="1:6" x14ac:dyDescent="0.25">
      <c r="A173" s="4">
        <v>0.27573399999999998</v>
      </c>
      <c r="B173" s="4">
        <v>1.8381999999999999E-3</v>
      </c>
      <c r="C173" s="7">
        <v>8.3410800000000007E-3</v>
      </c>
      <c r="E173" s="3">
        <f ca="1">0.000001*6.022E+23*1E-24/1000*($I$4*NADSLO_Neutron!N173+$I$6*NADSLO_Neutron!O173)+$I$7</f>
        <v>1.9170888807906125E-3</v>
      </c>
      <c r="F173" s="3">
        <f t="shared" ca="1" si="2"/>
        <v>8.9451374083842334E-5</v>
      </c>
    </row>
    <row r="174" spans="1:6" x14ac:dyDescent="0.25">
      <c r="A174" s="4">
        <v>0.278638</v>
      </c>
      <c r="B174" s="4">
        <v>2.1741999999999998E-3</v>
      </c>
      <c r="C174" s="7">
        <v>8.9463349999999997E-3</v>
      </c>
      <c r="E174" s="3">
        <f ca="1">0.000001*6.022E+23*1E-24/1000*($I$4*NADSLO_Neutron!N174+$I$6*NADSLO_Neutron!O174)+$I$7</f>
        <v>1.8771392737581528E-3</v>
      </c>
      <c r="F174" s="3">
        <f t="shared" ca="1" si="2"/>
        <v>1.1025547481787999E-3</v>
      </c>
    </row>
    <row r="175" spans="1:6" x14ac:dyDescent="0.25">
      <c r="A175" s="4">
        <v>0.28153800000000001</v>
      </c>
      <c r="B175" s="4">
        <v>1.2657E-3</v>
      </c>
      <c r="C175" s="7">
        <v>8.7323130000000002E-3</v>
      </c>
      <c r="E175" s="3">
        <f ca="1">0.000001*6.022E+23*1E-24/1000*($I$4*NADSLO_Neutron!N175+$I$6*NADSLO_Neutron!O175)+$I$7</f>
        <v>1.8374031949596949E-3</v>
      </c>
      <c r="F175" s="3">
        <f t="shared" ca="1" si="2"/>
        <v>4.2863008496128695E-3</v>
      </c>
    </row>
    <row r="176" spans="1:6" x14ac:dyDescent="0.25">
      <c r="A176" s="4">
        <v>0.28443499999999999</v>
      </c>
      <c r="B176" s="4">
        <v>2.3693999999999998E-3</v>
      </c>
      <c r="C176" s="7">
        <v>8.9419919999999993E-3</v>
      </c>
      <c r="E176" s="3">
        <f ca="1">0.000001*6.022E+23*1E-24/1000*($I$4*NADSLO_Neutron!N176+$I$6*NADSLO_Neutron!O176)+$I$7</f>
        <v>1.798668572619724E-3</v>
      </c>
      <c r="F176" s="3">
        <f t="shared" ca="1" si="2"/>
        <v>4.0737560773957118E-3</v>
      </c>
    </row>
    <row r="177" spans="1:6" x14ac:dyDescent="0.25">
      <c r="A177" s="4">
        <v>0.287329</v>
      </c>
      <c r="B177" s="4">
        <v>1.9903E-3</v>
      </c>
      <c r="C177" s="7">
        <v>8.4241000000000003E-3</v>
      </c>
      <c r="E177" s="3">
        <f ca="1">0.000001*6.022E+23*1E-24/1000*($I$4*NADSLO_Neutron!N177+$I$6*NADSLO_Neutron!O177)+$I$7</f>
        <v>1.7617395718388666E-3</v>
      </c>
      <c r="F177" s="3">
        <f t="shared" ca="1" si="2"/>
        <v>7.3613091107891846E-4</v>
      </c>
    </row>
    <row r="178" spans="1:6" x14ac:dyDescent="0.25">
      <c r="A178" s="4">
        <v>0.290219</v>
      </c>
      <c r="B178" s="4">
        <v>1.6462E-3</v>
      </c>
      <c r="C178" s="7">
        <v>8.8374000000000005E-3</v>
      </c>
      <c r="E178" s="3">
        <f ca="1">0.000001*6.022E+23*1E-24/1000*($I$4*NADSLO_Neutron!N178+$I$6*NADSLO_Neutron!O178)+$I$7</f>
        <v>1.727482842810922E-3</v>
      </c>
      <c r="F178" s="3">
        <f t="shared" ca="1" si="2"/>
        <v>8.4595788665912253E-5</v>
      </c>
    </row>
    <row r="179" spans="1:6" x14ac:dyDescent="0.25">
      <c r="A179" s="4">
        <v>0.293105</v>
      </c>
      <c r="B179" s="4">
        <v>1.2335E-3</v>
      </c>
      <c r="C179" s="7">
        <v>9.5425070000000004E-3</v>
      </c>
      <c r="E179" s="3">
        <f ca="1">0.000001*6.022E+23*1E-24/1000*($I$4*NADSLO_Neutron!N179+$I$6*NADSLO_Neutron!O179)+$I$7</f>
        <v>1.6962337868878866E-3</v>
      </c>
      <c r="F179" s="3">
        <f t="shared" ca="1" si="2"/>
        <v>2.3514591995290653E-3</v>
      </c>
    </row>
    <row r="180" spans="1:6" x14ac:dyDescent="0.25">
      <c r="A180" s="4">
        <v>0.29598799999999997</v>
      </c>
      <c r="B180" s="4">
        <v>1.3971000000000001E-3</v>
      </c>
      <c r="C180" s="7">
        <v>9.425124E-3</v>
      </c>
      <c r="E180" s="3">
        <f ca="1">0.000001*6.022E+23*1E-24/1000*($I$4*NADSLO_Neutron!N180+$I$6*NADSLO_Neutron!O180)+$I$7</f>
        <v>1.6678230995352777E-3</v>
      </c>
      <c r="F180" s="3">
        <f t="shared" ca="1" si="2"/>
        <v>8.2504280651234921E-4</v>
      </c>
    </row>
    <row r="181" spans="1:6" x14ac:dyDescent="0.25">
      <c r="A181" s="4">
        <v>0.29886699999999999</v>
      </c>
      <c r="B181" s="4">
        <v>8.1459999999999996E-4</v>
      </c>
      <c r="C181" s="7">
        <v>9.423018E-3</v>
      </c>
      <c r="E181" s="3">
        <f ca="1">0.000001*6.022E+23*1E-24/1000*($I$4*NADSLO_Neutron!N181+$I$6*NADSLO_Neutron!O181)+$I$7</f>
        <v>1.6419349268478687E-3</v>
      </c>
      <c r="F181" s="3">
        <f t="shared" ca="1" si="2"/>
        <v>7.7087271911456274E-3</v>
      </c>
    </row>
    <row r="182" spans="1:6" x14ac:dyDescent="0.25">
      <c r="A182" s="4">
        <v>0.30174299999999998</v>
      </c>
      <c r="B182" s="4">
        <v>1.6045E-3</v>
      </c>
      <c r="C182" s="7">
        <v>1.023871E-2</v>
      </c>
      <c r="E182" s="3">
        <f ca="1">0.000001*6.022E+23*1E-24/1000*($I$4*NADSLO_Neutron!N182+$I$6*NADSLO_Neutron!O182)+$I$7</f>
        <v>1.6180567763838648E-3</v>
      </c>
      <c r="F182" s="3">
        <f t="shared" ca="1" si="2"/>
        <v>1.7531633394009796E-6</v>
      </c>
    </row>
    <row r="183" spans="1:6" x14ac:dyDescent="0.25">
      <c r="A183" s="4">
        <v>0.30461500000000002</v>
      </c>
      <c r="B183" s="4">
        <v>1.4432E-3</v>
      </c>
      <c r="C183" s="7">
        <v>9.5442430000000009E-3</v>
      </c>
      <c r="E183" s="3">
        <f ca="1">0.000001*6.022E+23*1E-24/1000*($I$4*NADSLO_Neutron!N183+$I$6*NADSLO_Neutron!O183)+$I$7</f>
        <v>1.595648893593237E-3</v>
      </c>
      <c r="F183" s="3">
        <f t="shared" ca="1" si="2"/>
        <v>2.5513237824156744E-4</v>
      </c>
    </row>
    <row r="184" spans="1:6" x14ac:dyDescent="0.25">
      <c r="A184" s="4">
        <v>0.30748300000000001</v>
      </c>
      <c r="B184" s="4">
        <v>4.1310000000000001E-4</v>
      </c>
      <c r="C184" s="7">
        <v>9.8446000000000002E-3</v>
      </c>
      <c r="E184" s="3">
        <f ca="1">0.000001*6.022E+23*1E-24/1000*($I$4*NADSLO_Neutron!N184+$I$6*NADSLO_Neutron!O184)+$I$7</f>
        <v>1.5742305966249929E-3</v>
      </c>
      <c r="F184" s="3">
        <f t="shared" ca="1" si="2"/>
        <v>1.3911244659472724E-2</v>
      </c>
    </row>
    <row r="185" spans="1:6" x14ac:dyDescent="0.25">
      <c r="A185" s="4">
        <v>0.31034800000000001</v>
      </c>
      <c r="B185" s="4">
        <v>1.1777999999999999E-3</v>
      </c>
      <c r="C185" s="7">
        <v>1.043406E-2</v>
      </c>
      <c r="E185" s="3">
        <f ca="1">0.000001*6.022E+23*1E-24/1000*($I$4*NADSLO_Neutron!N185+$I$6*NADSLO_Neutron!O185)+$I$7</f>
        <v>1.5535423708623328E-3</v>
      </c>
      <c r="F185" s="3">
        <f t="shared" ca="1" si="2"/>
        <v>1.2968020345295469E-3</v>
      </c>
    </row>
    <row r="186" spans="1:6" x14ac:dyDescent="0.25">
      <c r="A186" s="4">
        <v>0.31320900000000002</v>
      </c>
      <c r="B186" s="4">
        <v>5.8500000000000002E-4</v>
      </c>
      <c r="C186" s="7">
        <v>1.1490800000000001E-2</v>
      </c>
      <c r="E186" s="3">
        <f ca="1">0.000001*6.022E+23*1E-24/1000*($I$4*NADSLO_Neutron!N186+$I$6*NADSLO_Neutron!O186)+$I$7</f>
        <v>1.5334751281221497E-3</v>
      </c>
      <c r="F186" s="3">
        <f t="shared" ca="1" si="2"/>
        <v>6.8132035225872316E-3</v>
      </c>
    </row>
    <row r="187" spans="1:6" x14ac:dyDescent="0.25">
      <c r="A187" s="4">
        <v>0.31606600000000001</v>
      </c>
      <c r="B187" s="4">
        <v>8.2790000000000001E-4</v>
      </c>
      <c r="C187" s="7">
        <v>1.0356199999999999E-2</v>
      </c>
      <c r="E187" s="3">
        <f ca="1">0.000001*6.022E+23*1E-24/1000*($I$4*NADSLO_Neutron!N187+$I$6*NADSLO_Neutron!O187)+$I$7</f>
        <v>1.5141963043272047E-3</v>
      </c>
      <c r="F187" s="3">
        <f t="shared" ca="1" si="2"/>
        <v>4.3915968259101495E-3</v>
      </c>
    </row>
    <row r="188" spans="1:6" x14ac:dyDescent="0.25">
      <c r="A188" s="4">
        <v>0.31891900000000001</v>
      </c>
      <c r="B188" s="4">
        <v>1.5709000000000001E-3</v>
      </c>
      <c r="C188" s="7">
        <v>1.070401E-2</v>
      </c>
      <c r="E188" s="3">
        <f ca="1">0.000001*6.022E+23*1E-24/1000*($I$4*NADSLO_Neutron!N188+$I$6*NADSLO_Neutron!O188)+$I$7</f>
        <v>1.4959850515753412E-3</v>
      </c>
      <c r="F188" s="3">
        <f t="shared" ca="1" si="2"/>
        <v>4.8982839518123211E-5</v>
      </c>
    </row>
    <row r="189" spans="1:6" x14ac:dyDescent="0.25">
      <c r="A189" s="4">
        <v>0.32176900000000003</v>
      </c>
      <c r="B189" s="4">
        <v>2.655E-4</v>
      </c>
      <c r="C189" s="7">
        <v>9.6075090000000002E-3</v>
      </c>
      <c r="E189" s="3">
        <f ca="1">0.000001*6.022E+23*1E-24/1000*($I$4*NADSLO_Neutron!N189+$I$6*NADSLO_Neutron!O189)+$I$7</f>
        <v>1.4791557140457787E-3</v>
      </c>
      <c r="F189" s="3">
        <f t="shared" ca="1" si="2"/>
        <v>1.5957667435611299E-2</v>
      </c>
    </row>
    <row r="190" spans="1:6" x14ac:dyDescent="0.25">
      <c r="A190" s="4">
        <v>0.32461400000000001</v>
      </c>
      <c r="B190" s="4">
        <v>1.4239000000000001E-3</v>
      </c>
      <c r="C190" s="7">
        <v>9.3683380000000004E-3</v>
      </c>
      <c r="E190" s="3">
        <f ca="1">0.000001*6.022E+23*1E-24/1000*($I$4*NADSLO_Neutron!N190+$I$6*NADSLO_Neutron!O190)+$I$7</f>
        <v>1.4639750252900428E-3</v>
      </c>
      <c r="F190" s="3">
        <f t="shared" ca="1" si="2"/>
        <v>1.8298795669846002E-5</v>
      </c>
    </row>
    <row r="191" spans="1:6" x14ac:dyDescent="0.25">
      <c r="A191" s="4">
        <v>0.32745600000000002</v>
      </c>
      <c r="B191" s="4">
        <v>3.3639999999999999E-4</v>
      </c>
      <c r="C191" s="7">
        <v>9.7858979999999995E-3</v>
      </c>
      <c r="E191" s="3">
        <f ca="1">0.000001*6.022E+23*1E-24/1000*($I$4*NADSLO_Neutron!N191+$I$6*NADSLO_Neutron!O191)+$I$7</f>
        <v>1.450556459418956E-3</v>
      </c>
      <c r="F191" s="3">
        <f t="shared" ca="1" si="2"/>
        <v>1.2962566443575175E-2</v>
      </c>
    </row>
    <row r="192" spans="1:6" x14ac:dyDescent="0.25">
      <c r="A192" s="4">
        <v>0.33029399999999998</v>
      </c>
      <c r="B192" s="4">
        <v>4.5110000000000001E-4</v>
      </c>
      <c r="C192" s="7">
        <v>1.0398640000000001E-2</v>
      </c>
      <c r="E192" s="3">
        <f ca="1">0.000001*6.022E+23*1E-24/1000*($I$4*NADSLO_Neutron!N192+$I$6*NADSLO_Neutron!O192)+$I$7</f>
        <v>1.4389976166544779E-3</v>
      </c>
      <c r="F192" s="3">
        <f t="shared" ca="1" si="2"/>
        <v>9.0254899903744364E-3</v>
      </c>
    </row>
    <row r="193" spans="1:6" x14ac:dyDescent="0.25">
      <c r="A193" s="4">
        <v>0.33312799999999998</v>
      </c>
      <c r="B193" s="4">
        <v>3.947E-4</v>
      </c>
      <c r="C193" s="7">
        <v>9.9026849999999996E-3</v>
      </c>
      <c r="E193" s="3">
        <f ca="1">0.000001*6.022E+23*1E-24/1000*($I$4*NADSLO_Neutron!N193+$I$6*NADSLO_Neutron!O193)+$I$7</f>
        <v>1.4289072044430706E-3</v>
      </c>
      <c r="F193" s="3">
        <f t="shared" ca="1" si="2"/>
        <v>1.0907097327568688E-2</v>
      </c>
    </row>
    <row r="194" spans="1:6" x14ac:dyDescent="0.25">
      <c r="A194" s="4">
        <v>0.33595799999999998</v>
      </c>
      <c r="B194" s="4">
        <v>-6.2299999999999996E-5</v>
      </c>
      <c r="C194" s="7">
        <v>1.11091E-2</v>
      </c>
      <c r="E194" s="3">
        <f ca="1">0.000001*6.022E+23*1E-24/1000*($I$4*NADSLO_Neutron!N194+$I$6*NADSLO_Neutron!O194)+$I$7</f>
        <v>1.4199008022987309E-3</v>
      </c>
      <c r="F194" s="3">
        <f t="shared" ca="1" si="2"/>
        <v>1.7801489224418161E-2</v>
      </c>
    </row>
    <row r="195" spans="1:6" x14ac:dyDescent="0.25">
      <c r="A195" s="4">
        <v>0.33878399999999997</v>
      </c>
      <c r="B195" s="4">
        <v>4.9299999999999995E-4</v>
      </c>
      <c r="C195" s="7">
        <v>1.0424879999999999E-2</v>
      </c>
      <c r="E195" s="3">
        <f ca="1">0.000001*6.022E+23*1E-24/1000*($I$4*NADSLO_Neutron!N195+$I$6*NADSLO_Neutron!O195)+$I$7</f>
        <v>1.4115710198815395E-3</v>
      </c>
      <c r="F195" s="3">
        <f t="shared" ca="1" si="2"/>
        <v>7.7639610913634452E-3</v>
      </c>
    </row>
    <row r="196" spans="1:6" x14ac:dyDescent="0.25">
      <c r="A196" s="4">
        <v>0.34160699999999999</v>
      </c>
      <c r="B196" s="4">
        <v>2.7050000000000002E-4</v>
      </c>
      <c r="C196" s="7">
        <v>1.131821E-2</v>
      </c>
      <c r="E196" s="3">
        <f ca="1">0.000001*6.022E+23*1E-24/1000*($I$4*NADSLO_Neutron!N196+$I$6*NADSLO_Neutron!O196)+$I$7</f>
        <v>1.4035232912055064E-3</v>
      </c>
      <c r="F196" s="3">
        <f t="shared" ca="1" si="2"/>
        <v>1.0021256537562806E-2</v>
      </c>
    </row>
    <row r="197" spans="1:6" x14ac:dyDescent="0.25">
      <c r="A197" s="4">
        <v>0.34442499999999998</v>
      </c>
      <c r="B197" s="4">
        <v>5.3930000000000004E-4</v>
      </c>
      <c r="C197" s="7">
        <v>1.0988879999999999E-2</v>
      </c>
      <c r="E197" s="3">
        <f ca="1">0.000001*6.022E+23*1E-24/1000*($I$4*NADSLO_Neutron!N197+$I$6*NADSLO_Neutron!O197)+$I$7</f>
        <v>1.3954532295033649E-3</v>
      </c>
      <c r="F197" s="3">
        <f ca="1">(B197-E197)^2/C197^2</f>
        <v>6.0701040665521195E-3</v>
      </c>
    </row>
    <row r="198" spans="1:6" x14ac:dyDescent="0.25">
      <c r="A198" s="4">
        <v>0.34723900000000002</v>
      </c>
      <c r="B198" s="4">
        <v>-2.118E-4</v>
      </c>
      <c r="C198" s="7">
        <v>1.1099080000000001E-2</v>
      </c>
      <c r="E198" s="3">
        <f ca="1">0.000001*6.022E+23*1E-24/1000*($I$4*NADSLO_Neutron!N198+$I$6*NADSLO_Neutron!O198)+$I$7</f>
        <v>1.3871691480022632E-3</v>
      </c>
      <c r="F198" s="3">
        <f ca="1">(B198-E198)^2/C198^2</f>
        <v>2.0754209907311635E-2</v>
      </c>
    </row>
    <row r="199" spans="1:6" x14ac:dyDescent="0.25">
      <c r="A199" s="4"/>
      <c r="B199" s="4"/>
      <c r="C199" s="7"/>
      <c r="E199" s="3"/>
      <c r="F199" s="3"/>
    </row>
    <row r="200" spans="1:6" x14ac:dyDescent="0.25">
      <c r="A200" s="4"/>
      <c r="B200" s="4"/>
      <c r="C200" s="7"/>
      <c r="E200" s="3"/>
      <c r="F200" s="3"/>
    </row>
    <row r="201" spans="1:6" x14ac:dyDescent="0.25">
      <c r="A201" s="4"/>
      <c r="B201" s="4"/>
      <c r="C201" s="7"/>
      <c r="E201" s="3"/>
      <c r="F201" s="3"/>
    </row>
    <row r="202" spans="1:6" x14ac:dyDescent="0.25">
      <c r="A202" s="4"/>
      <c r="B202" s="4"/>
      <c r="C202" s="7"/>
      <c r="E202" s="3"/>
      <c r="F202" s="3"/>
    </row>
    <row r="203" spans="1:6" x14ac:dyDescent="0.25">
      <c r="A203" s="4"/>
      <c r="B203" s="4"/>
      <c r="C203" s="7"/>
      <c r="E203" s="3"/>
      <c r="F203" s="3"/>
    </row>
    <row r="204" spans="1:6" x14ac:dyDescent="0.25">
      <c r="A204" s="4"/>
      <c r="B204" s="4"/>
      <c r="C204" s="7"/>
      <c r="E204" s="3"/>
      <c r="F204" s="3"/>
    </row>
    <row r="205" spans="1:6" x14ac:dyDescent="0.25">
      <c r="A205" s="4"/>
      <c r="B205" s="4"/>
      <c r="C205" s="7"/>
      <c r="E205" s="3"/>
      <c r="F205" s="3"/>
    </row>
    <row r="206" spans="1:6" x14ac:dyDescent="0.25">
      <c r="A206" s="4"/>
      <c r="B206" s="4"/>
      <c r="C206" s="7"/>
      <c r="E206" s="3"/>
      <c r="F206" s="3"/>
    </row>
    <row r="207" spans="1:6" x14ac:dyDescent="0.25">
      <c r="A207" s="4"/>
      <c r="B207" s="4"/>
      <c r="C207" s="7"/>
      <c r="E207" s="3"/>
      <c r="F207" s="3"/>
    </row>
    <row r="208" spans="1:6" x14ac:dyDescent="0.25">
      <c r="A208" s="4"/>
      <c r="B208" s="4"/>
      <c r="C208" s="7"/>
      <c r="E208" s="3"/>
      <c r="F208" s="3"/>
    </row>
    <row r="209" spans="1:6" x14ac:dyDescent="0.25">
      <c r="A209" s="4"/>
      <c r="B209" s="4"/>
      <c r="C209" s="7"/>
      <c r="E209" s="3"/>
      <c r="F209" s="3"/>
    </row>
    <row r="210" spans="1:6" x14ac:dyDescent="0.25">
      <c r="A210" s="4"/>
      <c r="B210" s="4"/>
      <c r="C210" s="7"/>
      <c r="E210" s="3"/>
      <c r="F210" s="3"/>
    </row>
    <row r="211" spans="1:6" x14ac:dyDescent="0.25">
      <c r="A211" s="4"/>
      <c r="B211" s="4"/>
      <c r="C211" s="7"/>
      <c r="E211" s="3"/>
      <c r="F211" s="3"/>
    </row>
    <row r="212" spans="1:6" x14ac:dyDescent="0.25">
      <c r="A212" s="4"/>
      <c r="B212" s="4"/>
      <c r="C212" s="7"/>
      <c r="E212" s="3"/>
      <c r="F212" s="3"/>
    </row>
    <row r="213" spans="1:6" x14ac:dyDescent="0.25">
      <c r="A213" s="4"/>
      <c r="B213" s="4"/>
      <c r="C213" s="7"/>
      <c r="E213" s="3"/>
      <c r="F213" s="3"/>
    </row>
    <row r="214" spans="1:6" x14ac:dyDescent="0.25">
      <c r="A214" s="4"/>
      <c r="B214" s="4"/>
      <c r="C214" s="7"/>
      <c r="E214" s="3"/>
      <c r="F214" s="3"/>
    </row>
    <row r="215" spans="1:6" x14ac:dyDescent="0.25">
      <c r="A215" s="4"/>
      <c r="B215" s="4"/>
      <c r="C215" s="7"/>
      <c r="E215" s="3"/>
      <c r="F215" s="3"/>
    </row>
    <row r="216" spans="1:6" x14ac:dyDescent="0.25">
      <c r="A216" s="4"/>
      <c r="B216" s="4"/>
      <c r="C216" s="7"/>
      <c r="E216" s="3"/>
      <c r="F216" s="3"/>
    </row>
    <row r="217" spans="1:6" x14ac:dyDescent="0.25">
      <c r="A217" s="4"/>
      <c r="B217" s="4"/>
      <c r="C217" s="7"/>
      <c r="E217" s="3"/>
      <c r="F217" s="3"/>
    </row>
    <row r="218" spans="1:6" x14ac:dyDescent="0.25">
      <c r="A218" s="4"/>
      <c r="B218" s="4"/>
      <c r="C218" s="7"/>
      <c r="E218" s="3"/>
      <c r="F218" s="3"/>
    </row>
    <row r="219" spans="1:6" x14ac:dyDescent="0.25">
      <c r="A219" s="4"/>
      <c r="B219" s="4"/>
      <c r="C219" s="7"/>
      <c r="E219" s="3"/>
      <c r="F219" s="3"/>
    </row>
    <row r="220" spans="1:6" x14ac:dyDescent="0.25">
      <c r="A220" s="4"/>
      <c r="B220" s="4"/>
      <c r="C220" s="7"/>
      <c r="E220" s="3"/>
      <c r="F220" s="3"/>
    </row>
    <row r="221" spans="1:6" x14ac:dyDescent="0.25">
      <c r="A221" s="4"/>
      <c r="B221" s="4"/>
      <c r="C221" s="7"/>
      <c r="E221" s="3"/>
      <c r="F221" s="3"/>
    </row>
    <row r="222" spans="1:6" x14ac:dyDescent="0.25">
      <c r="A222" s="4"/>
      <c r="B222" s="4"/>
      <c r="C222" s="7"/>
      <c r="E222" s="3"/>
      <c r="F222" s="3"/>
    </row>
    <row r="223" spans="1:6" x14ac:dyDescent="0.25">
      <c r="A223" s="4"/>
      <c r="B223" s="4"/>
      <c r="C223" s="7"/>
      <c r="E223" s="3"/>
      <c r="F223" s="3"/>
    </row>
    <row r="224" spans="1:6" x14ac:dyDescent="0.25">
      <c r="A224" s="4"/>
      <c r="B224" s="4"/>
      <c r="C224" s="7"/>
      <c r="E224" s="3"/>
      <c r="F224" s="3"/>
    </row>
    <row r="225" spans="1:6" x14ac:dyDescent="0.25">
      <c r="A225" s="4"/>
      <c r="B225" s="4"/>
      <c r="C225" s="7"/>
      <c r="E225" s="3"/>
      <c r="F225" s="3"/>
    </row>
    <row r="226" spans="1:6" x14ac:dyDescent="0.25">
      <c r="A226" s="4"/>
      <c r="B226" s="4"/>
      <c r="C226" s="7"/>
      <c r="E226" s="3"/>
      <c r="F226" s="3"/>
    </row>
    <row r="227" spans="1:6" x14ac:dyDescent="0.25">
      <c r="A227" s="4"/>
      <c r="B227" s="4"/>
      <c r="C227" s="7"/>
      <c r="E227" s="3"/>
      <c r="F227" s="3"/>
    </row>
    <row r="228" spans="1:6" x14ac:dyDescent="0.25">
      <c r="A228" s="4"/>
      <c r="B228" s="4"/>
      <c r="C228" s="7"/>
      <c r="E228" s="3"/>
      <c r="F228" s="3"/>
    </row>
    <row r="229" spans="1:6" x14ac:dyDescent="0.25">
      <c r="A229" s="4"/>
      <c r="B229" s="4"/>
      <c r="C229" s="7"/>
      <c r="E229" s="3"/>
      <c r="F229" s="3"/>
    </row>
    <row r="230" spans="1:6" x14ac:dyDescent="0.25">
      <c r="A230" s="4"/>
      <c r="B230" s="4"/>
      <c r="C230" s="7"/>
      <c r="E230" s="3"/>
      <c r="F230" s="3"/>
    </row>
    <row r="231" spans="1:6" x14ac:dyDescent="0.25">
      <c r="A231" s="4"/>
      <c r="B231" s="4"/>
      <c r="C231" s="7"/>
      <c r="E231" s="3"/>
      <c r="F231" s="3"/>
    </row>
    <row r="232" spans="1:6" x14ac:dyDescent="0.25">
      <c r="A232" s="4"/>
      <c r="B232" s="4"/>
      <c r="C232" s="7"/>
      <c r="E232" s="3"/>
      <c r="F232" s="3"/>
    </row>
    <row r="233" spans="1:6" x14ac:dyDescent="0.25">
      <c r="A233" s="4"/>
      <c r="B233" s="4"/>
      <c r="C233" s="7"/>
      <c r="E233" s="3"/>
      <c r="F233" s="3"/>
    </row>
    <row r="234" spans="1:6" x14ac:dyDescent="0.25">
      <c r="A234" s="4"/>
      <c r="B234" s="4"/>
      <c r="C234" s="7"/>
      <c r="E234" s="3"/>
      <c r="F234" s="3"/>
    </row>
    <row r="235" spans="1:6" x14ac:dyDescent="0.25">
      <c r="A235" s="4"/>
      <c r="B235" s="4"/>
      <c r="C235" s="7"/>
      <c r="E235" s="3"/>
      <c r="F235" s="3"/>
    </row>
    <row r="236" spans="1:6" x14ac:dyDescent="0.25">
      <c r="A236" s="4"/>
      <c r="B236" s="4"/>
      <c r="C236" s="7"/>
      <c r="E236" s="3"/>
      <c r="F236" s="3"/>
    </row>
    <row r="237" spans="1:6" x14ac:dyDescent="0.25">
      <c r="A237" s="4"/>
      <c r="B237" s="4"/>
      <c r="C237" s="7"/>
      <c r="E237" s="3"/>
      <c r="F237" s="3"/>
    </row>
    <row r="238" spans="1:6" x14ac:dyDescent="0.25">
      <c r="A238" s="4"/>
      <c r="B238" s="4"/>
      <c r="C238" s="7"/>
      <c r="E238" s="3"/>
      <c r="F238" s="3"/>
    </row>
    <row r="239" spans="1:6" x14ac:dyDescent="0.25">
      <c r="A239" s="4"/>
      <c r="B239" s="4"/>
      <c r="C239" s="7"/>
      <c r="E239" s="3"/>
      <c r="F239" s="3"/>
    </row>
    <row r="240" spans="1:6" x14ac:dyDescent="0.25">
      <c r="A240" s="4"/>
      <c r="B240" s="4"/>
      <c r="C240" s="7"/>
      <c r="E240" s="3"/>
      <c r="F240" s="3"/>
    </row>
    <row r="241" spans="1:6" x14ac:dyDescent="0.25">
      <c r="A241" s="4"/>
      <c r="B241" s="4"/>
      <c r="C241" s="7"/>
      <c r="E241" s="3"/>
      <c r="F241" s="3"/>
    </row>
    <row r="242" spans="1:6" x14ac:dyDescent="0.25">
      <c r="A242" s="4"/>
      <c r="B242" s="4"/>
      <c r="C242" s="7"/>
      <c r="E242" s="3"/>
      <c r="F242" s="3"/>
    </row>
    <row r="243" spans="1:6" x14ac:dyDescent="0.25">
      <c r="A243" s="4"/>
      <c r="B243" s="4"/>
      <c r="C243" s="7"/>
      <c r="E243" s="3"/>
      <c r="F243" s="3"/>
    </row>
    <row r="244" spans="1:6" x14ac:dyDescent="0.25">
      <c r="A244" s="4"/>
      <c r="B244" s="4"/>
      <c r="C244" s="7"/>
      <c r="E244" s="3"/>
      <c r="F244" s="3"/>
    </row>
    <row r="245" spans="1:6" x14ac:dyDescent="0.25">
      <c r="A245" s="4"/>
      <c r="B245" s="4"/>
      <c r="C245" s="7"/>
      <c r="E245" s="3"/>
      <c r="F245" s="3"/>
    </row>
    <row r="246" spans="1:6" x14ac:dyDescent="0.25">
      <c r="A246" s="4"/>
      <c r="B246" s="4"/>
      <c r="C246" s="7"/>
      <c r="E246" s="3"/>
      <c r="F246" s="3"/>
    </row>
    <row r="247" spans="1:6" x14ac:dyDescent="0.25">
      <c r="A247" s="4"/>
      <c r="B247" s="4"/>
      <c r="C247" s="7"/>
      <c r="E247" s="3"/>
      <c r="F247" s="3"/>
    </row>
    <row r="248" spans="1:6" x14ac:dyDescent="0.25">
      <c r="A248" s="4"/>
      <c r="B248" s="4"/>
      <c r="C248" s="7"/>
      <c r="E248" s="3"/>
      <c r="F248" s="3"/>
    </row>
    <row r="249" spans="1:6" x14ac:dyDescent="0.25">
      <c r="A249" s="4"/>
      <c r="B249" s="4"/>
      <c r="C249" s="7"/>
      <c r="E249" s="3"/>
      <c r="F249" s="3"/>
    </row>
    <row r="250" spans="1:6" x14ac:dyDescent="0.25">
      <c r="A250" s="4"/>
      <c r="B250" s="4"/>
      <c r="C250" s="7"/>
      <c r="E250" s="3"/>
      <c r="F250" s="3"/>
    </row>
    <row r="251" spans="1:6" x14ac:dyDescent="0.25">
      <c r="A251" s="4"/>
      <c r="B251" s="4"/>
      <c r="C251" s="7"/>
      <c r="E251" s="3"/>
      <c r="F251" s="3"/>
    </row>
    <row r="252" spans="1:6" x14ac:dyDescent="0.25">
      <c r="A252" s="4"/>
      <c r="B252" s="4"/>
      <c r="C252" s="7"/>
      <c r="E252" s="3"/>
      <c r="F252" s="3"/>
    </row>
    <row r="253" spans="1:6" x14ac:dyDescent="0.25">
      <c r="A253" s="4"/>
      <c r="B253" s="4"/>
      <c r="C253" s="7"/>
      <c r="E253" s="3"/>
      <c r="F253" s="3"/>
    </row>
    <row r="254" spans="1:6" x14ac:dyDescent="0.25">
      <c r="A254" s="4"/>
      <c r="B254" s="4"/>
      <c r="C254" s="7"/>
      <c r="E254" s="3"/>
      <c r="F254" s="3"/>
    </row>
    <row r="255" spans="1:6" x14ac:dyDescent="0.25">
      <c r="A255" s="4"/>
      <c r="B255" s="4"/>
      <c r="C255" s="7"/>
      <c r="E255" s="3"/>
      <c r="F255" s="3"/>
    </row>
    <row r="256" spans="1:6" x14ac:dyDescent="0.25">
      <c r="A256" s="4"/>
      <c r="B256" s="4"/>
      <c r="C256" s="7"/>
      <c r="E256" s="3"/>
      <c r="F256" s="3"/>
    </row>
    <row r="257" spans="1:6" x14ac:dyDescent="0.25">
      <c r="A257" s="4"/>
      <c r="B257" s="4"/>
      <c r="C257" s="7"/>
      <c r="E257" s="3"/>
      <c r="F257" s="3"/>
    </row>
    <row r="258" spans="1:6" x14ac:dyDescent="0.25">
      <c r="A258" s="4"/>
      <c r="B258" s="4"/>
      <c r="C258" s="7"/>
      <c r="E258" s="3"/>
      <c r="F258" s="3"/>
    </row>
    <row r="259" spans="1:6" x14ac:dyDescent="0.25">
      <c r="A259" s="4"/>
      <c r="B259" s="4"/>
      <c r="C259" s="7"/>
      <c r="E259" s="3"/>
      <c r="F259" s="3"/>
    </row>
    <row r="260" spans="1:6" x14ac:dyDescent="0.25">
      <c r="A260" s="4"/>
      <c r="B260" s="4"/>
      <c r="C260" s="7"/>
      <c r="E260" s="3"/>
      <c r="F260" s="3"/>
    </row>
    <row r="261" spans="1:6" x14ac:dyDescent="0.25">
      <c r="A261" s="4"/>
      <c r="B261" s="4"/>
      <c r="C261" s="7"/>
      <c r="E261" s="3"/>
      <c r="F261" s="3"/>
    </row>
    <row r="262" spans="1:6" x14ac:dyDescent="0.25">
      <c r="A262" s="4"/>
      <c r="B262" s="4"/>
      <c r="C262" s="7"/>
      <c r="E262" s="3"/>
      <c r="F262" s="3"/>
    </row>
    <row r="263" spans="1:6" x14ac:dyDescent="0.25">
      <c r="A263" s="4"/>
      <c r="B263" s="4"/>
      <c r="C263" s="7"/>
      <c r="E263" s="3"/>
      <c r="F263" s="3"/>
    </row>
    <row r="264" spans="1:6" x14ac:dyDescent="0.25">
      <c r="A264" s="4"/>
      <c r="B264" s="4"/>
      <c r="C264" s="7"/>
      <c r="E264" s="3"/>
      <c r="F264" s="3"/>
    </row>
    <row r="265" spans="1:6" x14ac:dyDescent="0.25">
      <c r="A265" s="4"/>
      <c r="B265" s="4"/>
      <c r="C265" s="7"/>
      <c r="E265" s="3"/>
      <c r="F265" s="3"/>
    </row>
    <row r="266" spans="1:6" x14ac:dyDescent="0.25">
      <c r="A266" s="4"/>
      <c r="B266" s="4"/>
      <c r="C266" s="7"/>
      <c r="E266" s="3"/>
      <c r="F266" s="3"/>
    </row>
    <row r="267" spans="1:6" x14ac:dyDescent="0.25">
      <c r="A267" s="4"/>
      <c r="B267" s="4"/>
      <c r="C267" s="7"/>
      <c r="E267" s="3"/>
      <c r="F267" s="3"/>
    </row>
    <row r="268" spans="1:6" x14ac:dyDescent="0.25">
      <c r="A268" s="4"/>
      <c r="B268" s="4"/>
      <c r="C268" s="7"/>
      <c r="E268" s="3"/>
      <c r="F268" s="3"/>
    </row>
    <row r="269" spans="1:6" x14ac:dyDescent="0.25">
      <c r="A269" s="4"/>
      <c r="B269" s="4"/>
      <c r="C269" s="7"/>
      <c r="E269" s="3"/>
      <c r="F269" s="3"/>
    </row>
    <row r="270" spans="1:6" x14ac:dyDescent="0.25">
      <c r="A270" s="4"/>
      <c r="B270" s="4"/>
      <c r="C270" s="7"/>
      <c r="E270" s="3"/>
      <c r="F270" s="3"/>
    </row>
    <row r="271" spans="1:6" x14ac:dyDescent="0.25">
      <c r="A271" s="4"/>
      <c r="B271" s="4"/>
      <c r="C271" s="7"/>
      <c r="E271" s="3"/>
      <c r="F271" s="3"/>
    </row>
    <row r="272" spans="1:6" x14ac:dyDescent="0.25">
      <c r="A272" s="4"/>
      <c r="B272" s="4"/>
      <c r="C272" s="7"/>
      <c r="E272" s="3"/>
      <c r="F272" s="3"/>
    </row>
    <row r="273" spans="1:6" x14ac:dyDescent="0.25">
      <c r="A273" s="4"/>
      <c r="B273" s="4"/>
      <c r="C273" s="7"/>
      <c r="E273" s="3"/>
      <c r="F273" s="3"/>
    </row>
    <row r="274" spans="1:6" x14ac:dyDescent="0.25">
      <c r="A274" s="4"/>
      <c r="B274" s="4"/>
      <c r="C274" s="7"/>
      <c r="E274" s="3"/>
      <c r="F274" s="3"/>
    </row>
    <row r="275" spans="1:6" x14ac:dyDescent="0.25">
      <c r="A275" s="4"/>
      <c r="B275" s="4"/>
      <c r="C275" s="7"/>
      <c r="E275" s="3"/>
      <c r="F275" s="3"/>
    </row>
    <row r="276" spans="1:6" x14ac:dyDescent="0.25">
      <c r="A276" s="4"/>
      <c r="B276" s="4"/>
      <c r="C276" s="7"/>
      <c r="E276" s="3"/>
      <c r="F276" s="3"/>
    </row>
    <row r="277" spans="1:6" x14ac:dyDescent="0.25">
      <c r="A277" s="4"/>
      <c r="B277" s="4"/>
      <c r="C277" s="7"/>
      <c r="E277" s="3"/>
      <c r="F277" s="3"/>
    </row>
    <row r="278" spans="1:6" x14ac:dyDescent="0.25">
      <c r="A278" s="4"/>
      <c r="B278" s="4"/>
      <c r="C278" s="7"/>
      <c r="E278" s="3"/>
      <c r="F278" s="3"/>
    </row>
    <row r="279" spans="1:6" x14ac:dyDescent="0.25">
      <c r="A279" s="4"/>
      <c r="B279" s="4"/>
      <c r="C279" s="7"/>
      <c r="E279" s="3"/>
      <c r="F279" s="3"/>
    </row>
    <row r="280" spans="1:6" x14ac:dyDescent="0.25">
      <c r="A280" s="4"/>
      <c r="B280" s="4"/>
      <c r="C280" s="7"/>
      <c r="E280" s="3"/>
      <c r="F280" s="3"/>
    </row>
    <row r="281" spans="1:6" x14ac:dyDescent="0.25">
      <c r="A281" s="4"/>
      <c r="B281" s="4"/>
      <c r="C281" s="7"/>
      <c r="E281" s="3"/>
      <c r="F281" s="3"/>
    </row>
    <row r="282" spans="1:6" x14ac:dyDescent="0.25">
      <c r="A282" s="4"/>
      <c r="B282" s="4"/>
      <c r="C282" s="7"/>
      <c r="E282" s="3"/>
      <c r="F282" s="3"/>
    </row>
    <row r="283" spans="1:6" x14ac:dyDescent="0.25">
      <c r="A283" s="4"/>
      <c r="B283" s="4"/>
      <c r="C283" s="7"/>
      <c r="E283" s="3"/>
      <c r="F283" s="3"/>
    </row>
    <row r="284" spans="1:6" x14ac:dyDescent="0.25">
      <c r="A284" s="4"/>
      <c r="B284" s="4"/>
      <c r="C284" s="7"/>
      <c r="E284" s="3"/>
      <c r="F284" s="3"/>
    </row>
    <row r="285" spans="1:6" x14ac:dyDescent="0.25">
      <c r="A285" s="4"/>
      <c r="B285" s="4"/>
      <c r="C285" s="7"/>
      <c r="E285" s="3"/>
      <c r="F285" s="3"/>
    </row>
    <row r="286" spans="1:6" x14ac:dyDescent="0.25">
      <c r="A286" s="4"/>
      <c r="B286" s="4"/>
      <c r="C286" s="7"/>
      <c r="E286" s="3"/>
      <c r="F286" s="3"/>
    </row>
    <row r="287" spans="1:6" x14ac:dyDescent="0.25">
      <c r="A287" s="4"/>
      <c r="B287" s="4"/>
      <c r="C287" s="7"/>
      <c r="E287" s="3"/>
      <c r="F287" s="3"/>
    </row>
    <row r="288" spans="1:6" x14ac:dyDescent="0.25">
      <c r="A288" s="4"/>
      <c r="B288" s="4"/>
      <c r="C288" s="7"/>
      <c r="E288" s="3"/>
      <c r="F288" s="3"/>
    </row>
    <row r="289" spans="1:6" x14ac:dyDescent="0.25">
      <c r="A289" s="4"/>
      <c r="B289" s="4"/>
      <c r="C289" s="7"/>
      <c r="E289" s="3"/>
      <c r="F289" s="3"/>
    </row>
    <row r="290" spans="1:6" x14ac:dyDescent="0.25">
      <c r="A290" s="4"/>
      <c r="B290" s="4"/>
      <c r="C290" s="7"/>
      <c r="E290" s="3"/>
      <c r="F290" s="3"/>
    </row>
    <row r="291" spans="1:6" x14ac:dyDescent="0.25">
      <c r="A291" s="4"/>
      <c r="B291" s="4"/>
      <c r="C291" s="7"/>
      <c r="E291" s="3"/>
      <c r="F291" s="3"/>
    </row>
    <row r="292" spans="1:6" x14ac:dyDescent="0.25">
      <c r="A292" s="4"/>
      <c r="B292" s="4"/>
      <c r="C292" s="7"/>
      <c r="E292" s="3"/>
      <c r="F292" s="3"/>
    </row>
    <row r="293" spans="1:6" x14ac:dyDescent="0.25">
      <c r="A293" s="4"/>
      <c r="B293" s="4"/>
      <c r="C293" s="7"/>
      <c r="E293" s="3"/>
      <c r="F293" s="3"/>
    </row>
    <row r="294" spans="1:6" x14ac:dyDescent="0.25">
      <c r="A294" s="4"/>
      <c r="B294" s="4"/>
      <c r="C294" s="7"/>
      <c r="E294" s="3"/>
      <c r="F294" s="3"/>
    </row>
    <row r="295" spans="1:6" x14ac:dyDescent="0.25">
      <c r="A295" s="4"/>
      <c r="B295" s="4"/>
      <c r="C295" s="7"/>
      <c r="E295" s="3"/>
      <c r="F295" s="3"/>
    </row>
    <row r="296" spans="1:6" x14ac:dyDescent="0.25">
      <c r="A296" s="4"/>
      <c r="B296" s="4"/>
      <c r="C296" s="7"/>
      <c r="E296" s="3"/>
      <c r="F296" s="3"/>
    </row>
    <row r="297" spans="1:6" x14ac:dyDescent="0.25">
      <c r="A297" s="4"/>
      <c r="B297" s="4"/>
      <c r="C297" s="7"/>
      <c r="E297" s="3"/>
      <c r="F297" s="3"/>
    </row>
    <row r="298" spans="1:6" x14ac:dyDescent="0.25">
      <c r="A298" s="4"/>
      <c r="B298" s="4"/>
      <c r="C298" s="7"/>
      <c r="E298" s="3"/>
      <c r="F298" s="3"/>
    </row>
    <row r="299" spans="1:6" x14ac:dyDescent="0.25">
      <c r="A299" s="4"/>
      <c r="B299" s="4"/>
      <c r="C299" s="7"/>
      <c r="E299" s="3"/>
      <c r="F299" s="3"/>
    </row>
    <row r="300" spans="1:6" x14ac:dyDescent="0.25">
      <c r="A300" s="4"/>
      <c r="B300" s="4"/>
      <c r="C300" s="7"/>
      <c r="E300" s="3"/>
      <c r="F300" s="3"/>
    </row>
    <row r="301" spans="1:6" x14ac:dyDescent="0.25">
      <c r="A301" s="4"/>
      <c r="B301" s="4"/>
      <c r="C301" s="7"/>
      <c r="E301" s="3"/>
      <c r="F301" s="3"/>
    </row>
    <row r="302" spans="1:6" x14ac:dyDescent="0.25">
      <c r="A302" s="4"/>
      <c r="B302" s="4"/>
      <c r="C302" s="7"/>
      <c r="E302" s="3"/>
      <c r="F302" s="3"/>
    </row>
    <row r="303" spans="1:6" x14ac:dyDescent="0.25">
      <c r="A303" s="4"/>
      <c r="B303" s="4"/>
      <c r="C303" s="7"/>
      <c r="E303" s="3"/>
      <c r="F303" s="3"/>
    </row>
    <row r="304" spans="1:6" x14ac:dyDescent="0.25">
      <c r="A304" s="4"/>
      <c r="B304" s="4"/>
      <c r="C304" s="7"/>
      <c r="E304" s="3"/>
      <c r="F304" s="3"/>
    </row>
    <row r="305" spans="1:6" x14ac:dyDescent="0.25">
      <c r="A305" s="4"/>
      <c r="B305" s="4"/>
      <c r="C305" s="7"/>
      <c r="E305" s="3"/>
      <c r="F305" s="3"/>
    </row>
    <row r="306" spans="1:6" x14ac:dyDescent="0.25">
      <c r="A306" s="4"/>
      <c r="B306" s="4"/>
      <c r="C306" s="7"/>
      <c r="E306" s="3"/>
      <c r="F306" s="3"/>
    </row>
    <row r="307" spans="1:6" x14ac:dyDescent="0.25">
      <c r="A307" s="4"/>
      <c r="B307" s="4"/>
      <c r="C307" s="7"/>
      <c r="E307" s="3"/>
      <c r="F307" s="3"/>
    </row>
    <row r="308" spans="1:6" x14ac:dyDescent="0.25">
      <c r="A308" s="4"/>
      <c r="B308" s="4"/>
      <c r="C308" s="7"/>
      <c r="E308" s="3"/>
      <c r="F308" s="3"/>
    </row>
    <row r="309" spans="1:6" x14ac:dyDescent="0.25">
      <c r="A309" s="4"/>
      <c r="B309" s="4"/>
      <c r="C309" s="7"/>
      <c r="E309" s="3"/>
      <c r="F309" s="3"/>
    </row>
    <row r="310" spans="1:6" x14ac:dyDescent="0.25">
      <c r="A310" s="4"/>
      <c r="B310" s="4"/>
      <c r="C310" s="7"/>
      <c r="E310" s="3"/>
      <c r="F310" s="3"/>
    </row>
    <row r="311" spans="1:6" x14ac:dyDescent="0.25">
      <c r="A311" s="4"/>
      <c r="B311" s="4"/>
      <c r="C311" s="7"/>
      <c r="E311" s="3"/>
      <c r="F311" s="3"/>
    </row>
    <row r="312" spans="1:6" x14ac:dyDescent="0.25">
      <c r="A312" s="4"/>
      <c r="B312" s="4"/>
      <c r="C312" s="7"/>
      <c r="E312" s="3"/>
      <c r="F312" s="3"/>
    </row>
    <row r="313" spans="1:6" x14ac:dyDescent="0.25">
      <c r="A313" s="4"/>
      <c r="B313" s="4"/>
      <c r="C313" s="7"/>
      <c r="E313" s="3"/>
      <c r="F313" s="3"/>
    </row>
    <row r="314" spans="1:6" x14ac:dyDescent="0.25">
      <c r="A314" s="4"/>
      <c r="B314" s="4"/>
      <c r="C314" s="7"/>
      <c r="E314" s="3"/>
      <c r="F314" s="3"/>
    </row>
    <row r="315" spans="1:6" x14ac:dyDescent="0.25">
      <c r="A315" s="4"/>
      <c r="B315" s="4"/>
      <c r="C315" s="7"/>
      <c r="E315" s="3"/>
      <c r="F315" s="3"/>
    </row>
    <row r="316" spans="1:6" x14ac:dyDescent="0.25">
      <c r="A316" s="4"/>
      <c r="B316" s="4"/>
      <c r="C316" s="7"/>
      <c r="E316" s="3"/>
      <c r="F316" s="3"/>
    </row>
    <row r="317" spans="1:6" x14ac:dyDescent="0.25">
      <c r="A317" s="4"/>
      <c r="B317" s="4"/>
      <c r="C317" s="7"/>
      <c r="E317" s="3"/>
      <c r="F317" s="3"/>
    </row>
    <row r="318" spans="1:6" x14ac:dyDescent="0.25">
      <c r="A318" s="4"/>
      <c r="B318" s="4"/>
      <c r="C318" s="7"/>
      <c r="E318" s="3"/>
      <c r="F318" s="3"/>
    </row>
    <row r="319" spans="1:6" x14ac:dyDescent="0.25">
      <c r="A319" s="4"/>
      <c r="B319" s="4"/>
      <c r="C319" s="7"/>
      <c r="E319" s="3"/>
      <c r="F319" s="3"/>
    </row>
    <row r="320" spans="1:6" x14ac:dyDescent="0.25">
      <c r="A320" s="4"/>
      <c r="B320" s="4"/>
      <c r="C320" s="7"/>
      <c r="E320" s="3"/>
      <c r="F320" s="3"/>
    </row>
    <row r="321" spans="1:6" x14ac:dyDescent="0.25">
      <c r="A321" s="4"/>
      <c r="B321" s="4"/>
      <c r="C321" s="7"/>
      <c r="E321" s="3"/>
      <c r="F321" s="3"/>
    </row>
    <row r="322" spans="1:6" x14ac:dyDescent="0.25">
      <c r="A322" s="4"/>
      <c r="B322" s="4"/>
      <c r="C322" s="7"/>
      <c r="E322" s="3"/>
      <c r="F322" s="3"/>
    </row>
    <row r="323" spans="1:6" x14ac:dyDescent="0.25">
      <c r="A323" s="4"/>
      <c r="B323" s="4"/>
      <c r="C323" s="7"/>
      <c r="E323" s="3"/>
      <c r="F323" s="3"/>
    </row>
    <row r="324" spans="1:6" x14ac:dyDescent="0.25">
      <c r="A324" s="4"/>
      <c r="B324" s="4"/>
      <c r="C324" s="7"/>
      <c r="E324" s="3"/>
      <c r="F324" s="3"/>
    </row>
    <row r="325" spans="1:6" x14ac:dyDescent="0.25">
      <c r="A325" s="4"/>
      <c r="B325" s="4"/>
      <c r="C325" s="7"/>
      <c r="E325" s="3"/>
      <c r="F325" s="3"/>
    </row>
    <row r="326" spans="1:6" x14ac:dyDescent="0.25">
      <c r="A326" s="4"/>
      <c r="B326" s="4"/>
      <c r="C326" s="7"/>
      <c r="E326" s="3"/>
      <c r="F326" s="3"/>
    </row>
    <row r="327" spans="1:6" x14ac:dyDescent="0.25">
      <c r="A327" s="4"/>
      <c r="B327" s="4"/>
      <c r="C327" s="7"/>
      <c r="E327" s="3"/>
      <c r="F327" s="3"/>
    </row>
    <row r="328" spans="1:6" x14ac:dyDescent="0.25">
      <c r="A328" s="4"/>
      <c r="B328" s="4"/>
      <c r="C328" s="7"/>
      <c r="E328" s="3"/>
      <c r="F328" s="3"/>
    </row>
    <row r="329" spans="1:6" x14ac:dyDescent="0.25">
      <c r="A329" s="4"/>
      <c r="B329" s="4"/>
      <c r="C329" s="7"/>
      <c r="E329" s="3"/>
      <c r="F329" s="3"/>
    </row>
    <row r="330" spans="1:6" x14ac:dyDescent="0.25">
      <c r="A330" s="4"/>
      <c r="B330" s="4"/>
      <c r="C330" s="7"/>
      <c r="E330" s="3"/>
      <c r="F330" s="3"/>
    </row>
    <row r="331" spans="1:6" x14ac:dyDescent="0.25">
      <c r="A331" s="4"/>
      <c r="B331" s="4"/>
      <c r="C331" s="7"/>
      <c r="E331" s="3"/>
      <c r="F331" s="3"/>
    </row>
    <row r="332" spans="1:6" x14ac:dyDescent="0.25">
      <c r="A332" s="4"/>
      <c r="B332" s="4"/>
      <c r="C332" s="7"/>
      <c r="E332" s="3"/>
      <c r="F332" s="3"/>
    </row>
    <row r="333" spans="1:6" x14ac:dyDescent="0.25">
      <c r="A333" s="4"/>
      <c r="B333" s="4"/>
      <c r="C333" s="7"/>
      <c r="E333" s="3"/>
      <c r="F333" s="3"/>
    </row>
    <row r="334" spans="1:6" x14ac:dyDescent="0.25">
      <c r="A334" s="4"/>
      <c r="B334" s="4"/>
      <c r="C334" s="7"/>
      <c r="E334" s="3"/>
      <c r="F334" s="3"/>
    </row>
    <row r="335" spans="1:6" x14ac:dyDescent="0.25">
      <c r="A335" s="4"/>
      <c r="B335" s="4"/>
      <c r="C335" s="7"/>
      <c r="E335" s="3"/>
      <c r="F335" s="3"/>
    </row>
    <row r="336" spans="1:6" x14ac:dyDescent="0.25">
      <c r="A336" s="4"/>
      <c r="B336" s="4"/>
      <c r="C336" s="7"/>
      <c r="E336" s="3"/>
      <c r="F336" s="3"/>
    </row>
    <row r="337" spans="1:6" x14ac:dyDescent="0.25">
      <c r="A337" s="4"/>
      <c r="B337" s="4"/>
      <c r="C337" s="7"/>
      <c r="E337" s="3"/>
      <c r="F337" s="3"/>
    </row>
    <row r="338" spans="1:6" x14ac:dyDescent="0.25">
      <c r="A338" s="4"/>
      <c r="B338" s="4"/>
      <c r="C338" s="7"/>
      <c r="E338" s="3"/>
      <c r="F338" s="3"/>
    </row>
    <row r="339" spans="1:6" x14ac:dyDescent="0.25">
      <c r="A339" s="4"/>
      <c r="B339" s="4"/>
      <c r="C339" s="7"/>
      <c r="E339" s="3"/>
      <c r="F339" s="3"/>
    </row>
    <row r="340" spans="1:6" x14ac:dyDescent="0.25">
      <c r="A340" s="4"/>
      <c r="B340" s="4"/>
      <c r="C340" s="7"/>
      <c r="E340" s="3"/>
      <c r="F340" s="3"/>
    </row>
    <row r="341" spans="1:6" x14ac:dyDescent="0.25">
      <c r="A341" s="4"/>
      <c r="B341" s="4"/>
      <c r="C341" s="7"/>
      <c r="E341" s="3"/>
      <c r="F341" s="3"/>
    </row>
    <row r="342" spans="1:6" x14ac:dyDescent="0.25">
      <c r="A342" s="4"/>
      <c r="B342" s="4"/>
      <c r="C342" s="7"/>
      <c r="E342" s="3"/>
      <c r="F342" s="3"/>
    </row>
    <row r="343" spans="1:6" x14ac:dyDescent="0.25">
      <c r="A343" s="4"/>
      <c r="B343" s="4"/>
      <c r="C343" s="7"/>
      <c r="E343" s="3"/>
      <c r="F343" s="3"/>
    </row>
    <row r="344" spans="1:6" x14ac:dyDescent="0.25">
      <c r="A344" s="4"/>
      <c r="B344" s="4"/>
      <c r="C344" s="7"/>
      <c r="E344" s="3"/>
      <c r="F344" s="3"/>
    </row>
    <row r="345" spans="1:6" x14ac:dyDescent="0.25">
      <c r="A345" s="4"/>
      <c r="B345" s="4"/>
      <c r="C345" s="7"/>
      <c r="E345" s="3"/>
      <c r="F345" s="3"/>
    </row>
    <row r="346" spans="1:6" x14ac:dyDescent="0.25">
      <c r="A346" s="4"/>
      <c r="B346" s="4"/>
      <c r="C346" s="7"/>
      <c r="E346" s="3"/>
      <c r="F346" s="3"/>
    </row>
    <row r="347" spans="1:6" x14ac:dyDescent="0.25">
      <c r="A347" s="4"/>
      <c r="B347" s="4"/>
      <c r="C347" s="7"/>
      <c r="E347" s="3"/>
      <c r="F347" s="3"/>
    </row>
    <row r="348" spans="1:6" x14ac:dyDescent="0.25">
      <c r="A348" s="4"/>
      <c r="B348" s="4"/>
      <c r="C348" s="7"/>
      <c r="E348" s="3"/>
      <c r="F348" s="3"/>
    </row>
    <row r="349" spans="1:6" x14ac:dyDescent="0.25">
      <c r="A349" s="4"/>
      <c r="B349" s="4"/>
      <c r="C349" s="7"/>
      <c r="E349" s="3"/>
      <c r="F349" s="3"/>
    </row>
    <row r="350" spans="1:6" x14ac:dyDescent="0.25">
      <c r="A350" s="4"/>
      <c r="B350" s="4"/>
      <c r="C350" s="7"/>
      <c r="E350" s="3"/>
      <c r="F350" s="3"/>
    </row>
    <row r="351" spans="1:6" x14ac:dyDescent="0.25">
      <c r="A351" s="4"/>
      <c r="B351" s="4"/>
      <c r="C351" s="7"/>
      <c r="E351" s="3"/>
      <c r="F351" s="3"/>
    </row>
    <row r="352" spans="1:6" x14ac:dyDescent="0.25">
      <c r="A352" s="4"/>
      <c r="B352" s="4"/>
      <c r="C352" s="7"/>
      <c r="E352" s="3"/>
      <c r="F352" s="3"/>
    </row>
    <row r="353" spans="1:6" x14ac:dyDescent="0.25">
      <c r="A353" s="4"/>
      <c r="B353" s="4"/>
      <c r="C353" s="7"/>
      <c r="E353" s="3"/>
      <c r="F353" s="3"/>
    </row>
    <row r="354" spans="1:6" x14ac:dyDescent="0.25">
      <c r="A354" s="4"/>
      <c r="B354" s="4"/>
      <c r="C354" s="7"/>
      <c r="E354" s="3"/>
      <c r="F354" s="3"/>
    </row>
    <row r="355" spans="1:6" x14ac:dyDescent="0.25">
      <c r="A355" s="4"/>
      <c r="B355" s="4"/>
      <c r="C355" s="7"/>
      <c r="E355" s="3"/>
      <c r="F355" s="3"/>
    </row>
    <row r="356" spans="1:6" x14ac:dyDescent="0.25">
      <c r="A356" s="4"/>
      <c r="B356" s="4"/>
      <c r="C356" s="7"/>
      <c r="E356" s="3"/>
      <c r="F356" s="3"/>
    </row>
    <row r="357" spans="1:6" x14ac:dyDescent="0.25">
      <c r="A357" s="4"/>
      <c r="B357" s="4"/>
      <c r="C357" s="7"/>
      <c r="E357" s="3"/>
      <c r="F357" s="3"/>
    </row>
    <row r="358" spans="1:6" x14ac:dyDescent="0.25">
      <c r="A358" s="4"/>
      <c r="B358" s="4"/>
      <c r="C358" s="7"/>
      <c r="E358" s="3"/>
      <c r="F358" s="3"/>
    </row>
    <row r="359" spans="1:6" x14ac:dyDescent="0.25">
      <c r="A359" s="4"/>
      <c r="B359" s="4"/>
      <c r="C359" s="7"/>
      <c r="E359" s="3"/>
      <c r="F359" s="3"/>
    </row>
    <row r="360" spans="1:6" x14ac:dyDescent="0.25">
      <c r="A360" s="4"/>
      <c r="B360" s="4"/>
      <c r="C360" s="7"/>
      <c r="E360" s="3"/>
      <c r="F360" s="3"/>
    </row>
    <row r="361" spans="1:6" x14ac:dyDescent="0.25">
      <c r="A361" s="4"/>
      <c r="B361" s="4"/>
      <c r="C361" s="7"/>
      <c r="E361" s="3"/>
      <c r="F361" s="3"/>
    </row>
    <row r="362" spans="1:6" x14ac:dyDescent="0.25">
      <c r="A362" s="4"/>
      <c r="B362" s="4"/>
      <c r="C362" s="7"/>
      <c r="E362" s="3"/>
      <c r="F362" s="3"/>
    </row>
    <row r="363" spans="1:6" x14ac:dyDescent="0.25">
      <c r="A363" s="4"/>
      <c r="B363" s="4"/>
      <c r="C363" s="7"/>
      <c r="E363" s="3"/>
      <c r="F363" s="3"/>
    </row>
    <row r="364" spans="1:6" x14ac:dyDescent="0.25">
      <c r="A364" s="4"/>
      <c r="B364" s="4"/>
      <c r="C364" s="7"/>
      <c r="E364" s="3"/>
      <c r="F364" s="3"/>
    </row>
    <row r="365" spans="1:6" x14ac:dyDescent="0.25">
      <c r="A365" s="4"/>
      <c r="B365" s="4"/>
      <c r="C365" s="7"/>
      <c r="E365" s="3"/>
      <c r="F365" s="3"/>
    </row>
    <row r="366" spans="1:6" x14ac:dyDescent="0.25">
      <c r="A366" s="4"/>
      <c r="B366" s="4"/>
      <c r="C366" s="7"/>
      <c r="E366" s="3"/>
      <c r="F366" s="3"/>
    </row>
    <row r="367" spans="1:6" x14ac:dyDescent="0.25">
      <c r="A367" s="4"/>
      <c r="B367" s="4"/>
      <c r="C367" s="7"/>
      <c r="E367" s="3"/>
      <c r="F367" s="3"/>
    </row>
    <row r="368" spans="1:6" x14ac:dyDescent="0.25">
      <c r="A368" s="4"/>
      <c r="B368" s="4"/>
      <c r="C368" s="7"/>
      <c r="E368" s="3"/>
      <c r="F368" s="3"/>
    </row>
    <row r="369" spans="1:6" x14ac:dyDescent="0.25">
      <c r="A369" s="4"/>
      <c r="B369" s="4"/>
      <c r="C369" s="7"/>
      <c r="E369" s="3"/>
      <c r="F369" s="3"/>
    </row>
    <row r="370" spans="1:6" x14ac:dyDescent="0.25">
      <c r="A370" s="4"/>
      <c r="B370" s="4"/>
      <c r="C370" s="7"/>
      <c r="E370" s="3"/>
      <c r="F370" s="3"/>
    </row>
    <row r="371" spans="1:6" x14ac:dyDescent="0.25">
      <c r="A371" s="4"/>
      <c r="B371" s="4"/>
      <c r="C371" s="7"/>
      <c r="E371" s="3"/>
      <c r="F371" s="3"/>
    </row>
    <row r="372" spans="1:6" x14ac:dyDescent="0.25">
      <c r="A372" s="4"/>
      <c r="B372" s="4"/>
      <c r="C372" s="7"/>
      <c r="E372" s="3"/>
      <c r="F372" s="3"/>
    </row>
    <row r="373" spans="1:6" x14ac:dyDescent="0.25">
      <c r="A373" s="4"/>
      <c r="B373" s="4"/>
      <c r="C373" s="7"/>
      <c r="E373" s="3"/>
      <c r="F373" s="3"/>
    </row>
    <row r="374" spans="1:6" x14ac:dyDescent="0.25">
      <c r="A374" s="4"/>
      <c r="B374" s="4"/>
      <c r="C374" s="7"/>
      <c r="E374" s="3"/>
      <c r="F374" s="3"/>
    </row>
    <row r="375" spans="1:6" x14ac:dyDescent="0.25">
      <c r="A375" s="4"/>
      <c r="B375" s="4"/>
      <c r="C375" s="7"/>
      <c r="E375" s="3"/>
      <c r="F375" s="3"/>
    </row>
    <row r="376" spans="1:6" x14ac:dyDescent="0.25">
      <c r="A376" s="4"/>
      <c r="B376" s="4"/>
      <c r="C376" s="7"/>
      <c r="E376" s="3"/>
      <c r="F376" s="3"/>
    </row>
    <row r="377" spans="1:6" x14ac:dyDescent="0.25">
      <c r="A377" s="4"/>
      <c r="B377" s="4"/>
      <c r="C377" s="7"/>
      <c r="E377" s="3"/>
      <c r="F377" s="3"/>
    </row>
    <row r="378" spans="1:6" x14ac:dyDescent="0.25">
      <c r="A378" s="4"/>
      <c r="B378" s="4"/>
      <c r="C378" s="7"/>
      <c r="E378" s="3"/>
      <c r="F378" s="3"/>
    </row>
    <row r="379" spans="1:6" x14ac:dyDescent="0.25">
      <c r="A379" s="4"/>
      <c r="B379" s="4"/>
      <c r="C379" s="7"/>
      <c r="E379" s="3"/>
      <c r="F379" s="3"/>
    </row>
    <row r="380" spans="1:6" x14ac:dyDescent="0.25">
      <c r="A380" s="4"/>
      <c r="B380" s="4"/>
      <c r="C380" s="7"/>
      <c r="E380" s="3"/>
      <c r="F380" s="3"/>
    </row>
    <row r="381" spans="1:6" x14ac:dyDescent="0.25">
      <c r="A381" s="4"/>
      <c r="B381" s="4"/>
      <c r="C381" s="7"/>
      <c r="E381" s="3"/>
      <c r="F381" s="3"/>
    </row>
    <row r="382" spans="1:6" x14ac:dyDescent="0.25">
      <c r="A382" s="4"/>
      <c r="B382" s="4"/>
      <c r="C382" s="7"/>
      <c r="E382" s="3"/>
      <c r="F382" s="3"/>
    </row>
    <row r="383" spans="1:6" x14ac:dyDescent="0.25">
      <c r="A383" s="4"/>
      <c r="B383" s="4"/>
      <c r="C383" s="7"/>
      <c r="E383" s="3"/>
      <c r="F383" s="3"/>
    </row>
    <row r="384" spans="1:6" x14ac:dyDescent="0.25">
      <c r="A384" s="4"/>
      <c r="B384" s="4"/>
      <c r="C384" s="7"/>
      <c r="E384" s="3"/>
      <c r="F384" s="3"/>
    </row>
    <row r="385" spans="1:6" x14ac:dyDescent="0.25">
      <c r="A385" s="4"/>
      <c r="B385" s="4"/>
      <c r="C385" s="7"/>
      <c r="E385" s="3"/>
      <c r="F385" s="3"/>
    </row>
    <row r="386" spans="1:6" x14ac:dyDescent="0.25">
      <c r="A386" s="4"/>
      <c r="B386" s="4"/>
      <c r="C386" s="7"/>
      <c r="E386" s="3"/>
      <c r="F386" s="3"/>
    </row>
    <row r="387" spans="1:6" x14ac:dyDescent="0.25">
      <c r="A387" s="4"/>
      <c r="B387" s="4"/>
      <c r="C387" s="7"/>
      <c r="E387" s="3"/>
      <c r="F387" s="3"/>
    </row>
    <row r="388" spans="1:6" x14ac:dyDescent="0.25">
      <c r="A388" s="4"/>
      <c r="B388" s="4"/>
      <c r="C388" s="7"/>
      <c r="E388" s="3"/>
      <c r="F388" s="3"/>
    </row>
    <row r="389" spans="1:6" x14ac:dyDescent="0.25">
      <c r="A389" s="4"/>
      <c r="B389" s="4"/>
      <c r="C389" s="7"/>
      <c r="E389" s="3"/>
      <c r="F389" s="3"/>
    </row>
    <row r="390" spans="1:6" x14ac:dyDescent="0.25">
      <c r="A390" s="4"/>
      <c r="B390" s="4"/>
      <c r="C390" s="7"/>
      <c r="E390" s="3"/>
      <c r="F390" s="3"/>
    </row>
    <row r="391" spans="1:6" x14ac:dyDescent="0.25">
      <c r="A391" s="4"/>
      <c r="B391" s="4"/>
      <c r="C391" s="7"/>
      <c r="E391" s="3"/>
      <c r="F391" s="3"/>
    </row>
    <row r="392" spans="1:6" x14ac:dyDescent="0.25">
      <c r="A392" s="4"/>
      <c r="B392" s="4"/>
      <c r="C392" s="7"/>
      <c r="E392" s="3"/>
      <c r="F392" s="3"/>
    </row>
    <row r="393" spans="1:6" x14ac:dyDescent="0.25">
      <c r="A393" s="4"/>
      <c r="B393" s="4"/>
      <c r="C393" s="7"/>
      <c r="E393" s="3"/>
      <c r="F393" s="3"/>
    </row>
    <row r="394" spans="1:6" x14ac:dyDescent="0.25">
      <c r="A394" s="4"/>
      <c r="B394" s="4"/>
      <c r="C394" s="7"/>
      <c r="E394" s="3"/>
      <c r="F394" s="3"/>
    </row>
    <row r="395" spans="1:6" x14ac:dyDescent="0.25">
      <c r="A395" s="4"/>
      <c r="B395" s="4"/>
      <c r="C395" s="7"/>
      <c r="E395" s="3"/>
      <c r="F395" s="3"/>
    </row>
    <row r="396" spans="1:6" x14ac:dyDescent="0.25">
      <c r="A396" s="4"/>
      <c r="B396" s="4"/>
      <c r="C396" s="7"/>
      <c r="E396" s="3"/>
      <c r="F396" s="3"/>
    </row>
    <row r="397" spans="1:6" x14ac:dyDescent="0.25">
      <c r="A397" s="4"/>
      <c r="B397" s="4"/>
      <c r="C397" s="7"/>
      <c r="E397" s="3"/>
      <c r="F397" s="3"/>
    </row>
    <row r="398" spans="1:6" x14ac:dyDescent="0.25">
      <c r="A398" s="4"/>
      <c r="B398" s="4"/>
      <c r="C398" s="7"/>
      <c r="E398" s="3"/>
      <c r="F398" s="3"/>
    </row>
    <row r="399" spans="1:6" x14ac:dyDescent="0.25">
      <c r="A399" s="4"/>
      <c r="B399" s="4"/>
      <c r="C399" s="7"/>
      <c r="E399" s="3"/>
      <c r="F399" s="3"/>
    </row>
    <row r="400" spans="1:6" x14ac:dyDescent="0.25">
      <c r="A400" s="4"/>
      <c r="B400" s="4"/>
      <c r="C400" s="7"/>
      <c r="E400" s="3"/>
      <c r="F400" s="3"/>
    </row>
    <row r="401" spans="1:6" x14ac:dyDescent="0.25">
      <c r="A401" s="4"/>
      <c r="B401" s="4"/>
      <c r="C401" s="7"/>
      <c r="E401" s="3"/>
      <c r="F401" s="3"/>
    </row>
    <row r="402" spans="1:6" x14ac:dyDescent="0.25">
      <c r="A402" s="4"/>
      <c r="B402" s="4"/>
      <c r="C402" s="7"/>
      <c r="E402" s="3"/>
      <c r="F402" s="3"/>
    </row>
    <row r="403" spans="1:6" x14ac:dyDescent="0.25">
      <c r="A403" s="4"/>
      <c r="B403" s="4"/>
      <c r="C403" s="7"/>
      <c r="E403" s="3"/>
      <c r="F403" s="3"/>
    </row>
    <row r="404" spans="1:6" x14ac:dyDescent="0.25">
      <c r="A404" s="4"/>
      <c r="B404" s="4"/>
      <c r="C404" s="7"/>
      <c r="E404" s="3"/>
      <c r="F404" s="3"/>
    </row>
    <row r="405" spans="1:6" x14ac:dyDescent="0.25">
      <c r="A405" s="4"/>
      <c r="B405" s="4"/>
      <c r="C405" s="7"/>
      <c r="E405" s="3"/>
      <c r="F405" s="3"/>
    </row>
    <row r="406" spans="1:6" x14ac:dyDescent="0.25">
      <c r="A406" s="4"/>
      <c r="B406" s="4"/>
      <c r="C406" s="7"/>
      <c r="E406" s="3"/>
      <c r="F406" s="3"/>
    </row>
    <row r="407" spans="1:6" x14ac:dyDescent="0.25">
      <c r="A407" s="4"/>
      <c r="B407" s="4"/>
      <c r="C407" s="7"/>
      <c r="E407" s="3"/>
      <c r="F407" s="3"/>
    </row>
    <row r="408" spans="1:6" x14ac:dyDescent="0.25">
      <c r="A408" s="4"/>
      <c r="B408" s="4"/>
      <c r="C408" s="7"/>
      <c r="E408" s="3"/>
      <c r="F408" s="3"/>
    </row>
    <row r="409" spans="1:6" x14ac:dyDescent="0.25">
      <c r="A409" s="4"/>
      <c r="B409" s="4"/>
      <c r="C409" s="7"/>
      <c r="E409" s="3"/>
      <c r="F409" s="3"/>
    </row>
    <row r="410" spans="1:6" x14ac:dyDescent="0.25">
      <c r="A410" s="4"/>
      <c r="B410" s="4"/>
      <c r="C410" s="7"/>
      <c r="E410" s="3"/>
      <c r="F410" s="3"/>
    </row>
    <row r="411" spans="1:6" x14ac:dyDescent="0.25">
      <c r="A411" s="4"/>
      <c r="B411" s="4"/>
      <c r="C411" s="7"/>
      <c r="E411" s="3"/>
      <c r="F411" s="3"/>
    </row>
    <row r="412" spans="1:6" x14ac:dyDescent="0.25">
      <c r="A412" s="4"/>
      <c r="B412" s="4"/>
      <c r="C412" s="7"/>
      <c r="E412" s="3"/>
      <c r="F412" s="3"/>
    </row>
    <row r="413" spans="1:6" x14ac:dyDescent="0.25">
      <c r="A413" s="4"/>
      <c r="B413" s="4"/>
      <c r="C413" s="7"/>
      <c r="E413" s="3"/>
      <c r="F413" s="3"/>
    </row>
    <row r="414" spans="1:6" x14ac:dyDescent="0.25">
      <c r="A414" s="4"/>
      <c r="B414" s="4"/>
      <c r="C414" s="7"/>
      <c r="E414" s="3"/>
      <c r="F414" s="3"/>
    </row>
    <row r="415" spans="1:6" x14ac:dyDescent="0.25">
      <c r="A415" s="4"/>
      <c r="B415" s="4"/>
      <c r="C415" s="7"/>
      <c r="E415" s="3"/>
      <c r="F415" s="3"/>
    </row>
    <row r="416" spans="1:6" x14ac:dyDescent="0.25">
      <c r="A416" s="4"/>
      <c r="B416" s="4"/>
      <c r="C416" s="7"/>
      <c r="E416" s="3"/>
      <c r="F416" s="3"/>
    </row>
    <row r="417" spans="1:6" x14ac:dyDescent="0.25">
      <c r="A417" s="4"/>
      <c r="B417" s="4"/>
      <c r="C417" s="7"/>
      <c r="E417" s="3"/>
      <c r="F417" s="3"/>
    </row>
    <row r="418" spans="1:6" x14ac:dyDescent="0.25">
      <c r="A418" s="4"/>
      <c r="B418" s="4"/>
      <c r="C418" s="7"/>
      <c r="E418" s="3"/>
      <c r="F418" s="3"/>
    </row>
    <row r="419" spans="1:6" x14ac:dyDescent="0.25">
      <c r="A419" s="4"/>
      <c r="B419" s="4"/>
      <c r="C419" s="7"/>
      <c r="E419" s="3"/>
      <c r="F419" s="3"/>
    </row>
    <row r="420" spans="1:6" x14ac:dyDescent="0.25">
      <c r="A420" s="4"/>
      <c r="B420" s="4"/>
      <c r="C420" s="7"/>
      <c r="E420" s="3"/>
      <c r="F420" s="3"/>
    </row>
    <row r="421" spans="1:6" x14ac:dyDescent="0.25">
      <c r="A421" s="4"/>
      <c r="B421" s="4"/>
      <c r="C421" s="7"/>
      <c r="E421" s="3"/>
      <c r="F421" s="3"/>
    </row>
    <row r="422" spans="1:6" x14ac:dyDescent="0.25">
      <c r="A422" s="4"/>
      <c r="B422" s="4"/>
      <c r="C422" s="7"/>
      <c r="E422" s="3"/>
      <c r="F422" s="3"/>
    </row>
    <row r="423" spans="1:6" x14ac:dyDescent="0.25">
      <c r="A423" s="4"/>
      <c r="B423" s="4"/>
      <c r="C423" s="7"/>
      <c r="E423" s="3"/>
      <c r="F423" s="3"/>
    </row>
    <row r="424" spans="1:6" x14ac:dyDescent="0.25">
      <c r="A424" s="4"/>
      <c r="B424" s="4"/>
      <c r="C424" s="7"/>
      <c r="E424" s="3"/>
      <c r="F424" s="3"/>
    </row>
    <row r="425" spans="1:6" x14ac:dyDescent="0.25">
      <c r="A425" s="4"/>
      <c r="B425" s="4"/>
      <c r="C425" s="7"/>
      <c r="E425" s="3"/>
      <c r="F425" s="3"/>
    </row>
    <row r="426" spans="1:6" x14ac:dyDescent="0.25">
      <c r="A426" s="4"/>
      <c r="B426" s="4"/>
      <c r="C426" s="7"/>
      <c r="E426" s="3"/>
      <c r="F426" s="3"/>
    </row>
    <row r="427" spans="1:6" x14ac:dyDescent="0.25">
      <c r="A427" s="4"/>
      <c r="B427" s="4"/>
      <c r="C427" s="7"/>
      <c r="E427" s="3"/>
      <c r="F427" s="3"/>
    </row>
    <row r="428" spans="1:6" x14ac:dyDescent="0.25">
      <c r="A428" s="4"/>
      <c r="B428" s="4"/>
      <c r="C428" s="7"/>
      <c r="E428" s="3"/>
      <c r="F428" s="3"/>
    </row>
    <row r="429" spans="1:6" x14ac:dyDescent="0.25">
      <c r="A429" s="4"/>
      <c r="B429" s="4"/>
      <c r="C429" s="7"/>
      <c r="E429" s="3"/>
      <c r="F429" s="3"/>
    </row>
    <row r="430" spans="1:6" x14ac:dyDescent="0.25">
      <c r="A430" s="4"/>
      <c r="B430" s="4"/>
      <c r="C430" s="7"/>
      <c r="E430" s="3"/>
      <c r="F430" s="3"/>
    </row>
    <row r="431" spans="1:6" x14ac:dyDescent="0.25">
      <c r="A431" s="4"/>
      <c r="B431" s="4"/>
      <c r="C431" s="7"/>
      <c r="E431" s="3"/>
      <c r="F431" s="3"/>
    </row>
    <row r="432" spans="1:6" x14ac:dyDescent="0.25">
      <c r="A432" s="4"/>
      <c r="B432" s="4"/>
      <c r="C432" s="7"/>
      <c r="E432" s="3"/>
      <c r="F432" s="3"/>
    </row>
    <row r="433" spans="1:6" x14ac:dyDescent="0.25">
      <c r="A433" s="4"/>
      <c r="B433" s="4"/>
      <c r="C433" s="7"/>
      <c r="E433" s="3"/>
      <c r="F433" s="3"/>
    </row>
    <row r="434" spans="1:6" x14ac:dyDescent="0.25">
      <c r="A434" s="4"/>
      <c r="B434" s="4"/>
      <c r="C434" s="7"/>
      <c r="E434" s="3"/>
      <c r="F434" s="3"/>
    </row>
    <row r="435" spans="1:6" x14ac:dyDescent="0.25">
      <c r="A435" s="4"/>
      <c r="B435" s="4"/>
      <c r="C435" s="7"/>
      <c r="E435" s="3"/>
      <c r="F435" s="3"/>
    </row>
    <row r="436" spans="1:6" x14ac:dyDescent="0.25">
      <c r="A436" s="4"/>
      <c r="B436" s="4"/>
      <c r="C436" s="7"/>
      <c r="E436" s="3"/>
      <c r="F436" s="3"/>
    </row>
    <row r="437" spans="1:6" x14ac:dyDescent="0.25">
      <c r="A437" s="4"/>
      <c r="B437" s="4"/>
      <c r="C437" s="7"/>
      <c r="E437" s="3"/>
      <c r="F437" s="3"/>
    </row>
    <row r="438" spans="1:6" x14ac:dyDescent="0.25">
      <c r="A438" s="4"/>
      <c r="B438" s="4"/>
      <c r="C438" s="7"/>
      <c r="E438" s="3"/>
      <c r="F438" s="3"/>
    </row>
    <row r="439" spans="1:6" x14ac:dyDescent="0.25">
      <c r="A439" s="4"/>
      <c r="B439" s="4"/>
      <c r="C439" s="7"/>
      <c r="E439" s="3"/>
      <c r="F439" s="3"/>
    </row>
    <row r="440" spans="1:6" x14ac:dyDescent="0.25">
      <c r="A440" s="4"/>
      <c r="B440" s="4"/>
      <c r="C440" s="7"/>
      <c r="E440" s="3"/>
      <c r="F440" s="3"/>
    </row>
    <row r="441" spans="1:6" x14ac:dyDescent="0.25">
      <c r="A441" s="4"/>
      <c r="B441" s="4"/>
      <c r="C441" s="7"/>
      <c r="E441" s="3"/>
      <c r="F441" s="3"/>
    </row>
    <row r="442" spans="1:6" x14ac:dyDescent="0.25">
      <c r="A442" s="4"/>
      <c r="B442" s="4"/>
      <c r="C442" s="7"/>
      <c r="E442" s="3"/>
      <c r="F442" s="3"/>
    </row>
    <row r="443" spans="1:6" x14ac:dyDescent="0.25">
      <c r="A443" s="4"/>
      <c r="B443" s="4"/>
      <c r="C443" s="7"/>
      <c r="E443" s="3"/>
      <c r="F443" s="3"/>
    </row>
    <row r="444" spans="1:6" x14ac:dyDescent="0.25">
      <c r="A444" s="4"/>
      <c r="B444" s="4"/>
      <c r="C444" s="7"/>
      <c r="E444" s="3"/>
      <c r="F444" s="3"/>
    </row>
    <row r="445" spans="1:6" x14ac:dyDescent="0.25">
      <c r="A445" s="4"/>
      <c r="B445" s="4"/>
      <c r="C445" s="7"/>
      <c r="E445" s="3"/>
      <c r="F445" s="3"/>
    </row>
    <row r="446" spans="1:6" x14ac:dyDescent="0.25">
      <c r="A446" s="4"/>
      <c r="B446" s="4"/>
      <c r="C446" s="7"/>
      <c r="E446" s="3"/>
      <c r="F446" s="3"/>
    </row>
    <row r="447" spans="1:6" x14ac:dyDescent="0.25">
      <c r="A447" s="4"/>
      <c r="B447" s="4"/>
      <c r="C447" s="7"/>
      <c r="E447" s="3"/>
      <c r="F447" s="3"/>
    </row>
    <row r="448" spans="1:6" x14ac:dyDescent="0.25">
      <c r="A448" s="4"/>
      <c r="B448" s="4"/>
      <c r="C448" s="7"/>
      <c r="E448" s="3"/>
      <c r="F448" s="3"/>
    </row>
    <row r="449" spans="1:6" x14ac:dyDescent="0.25">
      <c r="A449" s="4"/>
      <c r="B449" s="4"/>
      <c r="C449" s="7"/>
      <c r="E449" s="3"/>
      <c r="F449" s="3"/>
    </row>
    <row r="450" spans="1:6" x14ac:dyDescent="0.25">
      <c r="A450" s="4"/>
      <c r="B450" s="4"/>
      <c r="C450" s="7"/>
      <c r="E450" s="3"/>
      <c r="F450" s="3"/>
    </row>
    <row r="451" spans="1:6" x14ac:dyDescent="0.25">
      <c r="A451" s="4"/>
      <c r="B451" s="4"/>
      <c r="C451" s="7"/>
      <c r="E451" s="3"/>
      <c r="F451" s="3"/>
    </row>
    <row r="452" spans="1:6" x14ac:dyDescent="0.25">
      <c r="A452" s="4"/>
      <c r="B452" s="4"/>
      <c r="C452" s="7"/>
      <c r="E452" s="3"/>
      <c r="F452" s="3"/>
    </row>
    <row r="453" spans="1:6" x14ac:dyDescent="0.25">
      <c r="A453" s="4"/>
      <c r="B453" s="4"/>
      <c r="C453" s="7"/>
      <c r="E453" s="3"/>
      <c r="F453" s="3"/>
    </row>
    <row r="454" spans="1:6" x14ac:dyDescent="0.25">
      <c r="A454" s="4"/>
      <c r="B454" s="4"/>
      <c r="C454" s="7"/>
      <c r="E454" s="3"/>
      <c r="F454" s="3"/>
    </row>
    <row r="455" spans="1:6" x14ac:dyDescent="0.25">
      <c r="A455" s="4"/>
      <c r="B455" s="4"/>
      <c r="C455" s="7"/>
      <c r="E455" s="3"/>
      <c r="F455" s="3"/>
    </row>
    <row r="456" spans="1:6" x14ac:dyDescent="0.25">
      <c r="A456" s="4"/>
      <c r="B456" s="4"/>
      <c r="C456" s="7"/>
      <c r="E456" s="3"/>
      <c r="F456" s="3"/>
    </row>
    <row r="457" spans="1:6" x14ac:dyDescent="0.25">
      <c r="A457" s="4"/>
      <c r="B457" s="4"/>
      <c r="C457" s="7"/>
      <c r="E457" s="3"/>
      <c r="F457" s="3"/>
    </row>
    <row r="458" spans="1:6" x14ac:dyDescent="0.25">
      <c r="A458" s="4"/>
      <c r="B458" s="4"/>
      <c r="C458" s="7"/>
      <c r="E458" s="3"/>
      <c r="F458" s="3"/>
    </row>
    <row r="459" spans="1:6" x14ac:dyDescent="0.25">
      <c r="A459" s="4"/>
      <c r="B459" s="4"/>
      <c r="C459" s="7"/>
      <c r="E459" s="3"/>
      <c r="F459" s="3"/>
    </row>
    <row r="460" spans="1:6" x14ac:dyDescent="0.25">
      <c r="A460" s="4"/>
      <c r="B460" s="4"/>
      <c r="C460" s="7"/>
      <c r="E460" s="3"/>
      <c r="F460" s="3"/>
    </row>
    <row r="461" spans="1:6" x14ac:dyDescent="0.25">
      <c r="A461" s="4"/>
      <c r="B461" s="4"/>
      <c r="C461" s="7"/>
      <c r="E461" s="3"/>
      <c r="F461" s="3"/>
    </row>
    <row r="462" spans="1:6" x14ac:dyDescent="0.25">
      <c r="A462" s="4"/>
      <c r="B462" s="4"/>
      <c r="C462" s="7"/>
      <c r="E462" s="3"/>
      <c r="F462" s="3"/>
    </row>
    <row r="463" spans="1:6" x14ac:dyDescent="0.25">
      <c r="A463" s="4"/>
      <c r="B463" s="4"/>
      <c r="C463" s="7"/>
      <c r="E463" s="3"/>
      <c r="F463" s="3"/>
    </row>
    <row r="464" spans="1:6" x14ac:dyDescent="0.25">
      <c r="A464" s="4"/>
      <c r="B464" s="4"/>
      <c r="C464" s="7"/>
      <c r="E464" s="3"/>
      <c r="F464" s="3"/>
    </row>
    <row r="465" spans="1:6" x14ac:dyDescent="0.25">
      <c r="A465" s="4"/>
      <c r="B465" s="4"/>
      <c r="C465" s="7"/>
      <c r="E465" s="3"/>
      <c r="F465" s="3"/>
    </row>
    <row r="466" spans="1:6" x14ac:dyDescent="0.25">
      <c r="A466" s="4"/>
      <c r="B466" s="4"/>
      <c r="C466" s="7"/>
      <c r="E466" s="3"/>
      <c r="F466" s="3"/>
    </row>
    <row r="467" spans="1:6" x14ac:dyDescent="0.25">
      <c r="A467" s="4"/>
      <c r="B467" s="4"/>
      <c r="C467" s="7"/>
      <c r="E467" s="3"/>
      <c r="F467" s="3"/>
    </row>
    <row r="468" spans="1:6" x14ac:dyDescent="0.25">
      <c r="A468" s="4"/>
      <c r="B468" s="4"/>
      <c r="C468" s="7"/>
      <c r="E468" s="3"/>
      <c r="F468" s="3"/>
    </row>
    <row r="469" spans="1:6" x14ac:dyDescent="0.25">
      <c r="A469" s="4"/>
      <c r="B469" s="4"/>
      <c r="C469" s="7"/>
      <c r="E469" s="3"/>
      <c r="F469" s="3"/>
    </row>
    <row r="470" spans="1:6" x14ac:dyDescent="0.25">
      <c r="A470" s="4"/>
      <c r="B470" s="4"/>
      <c r="C470" s="7"/>
      <c r="E470" s="3"/>
      <c r="F470" s="3"/>
    </row>
    <row r="471" spans="1:6" x14ac:dyDescent="0.25">
      <c r="A471" s="4"/>
      <c r="B471" s="4"/>
      <c r="C471" s="7"/>
      <c r="E471" s="3"/>
      <c r="F471" s="3"/>
    </row>
    <row r="472" spans="1:6" x14ac:dyDescent="0.25">
      <c r="A472" s="4"/>
      <c r="B472" s="4"/>
      <c r="C472" s="7"/>
      <c r="E472" s="3"/>
      <c r="F472" s="3"/>
    </row>
    <row r="473" spans="1:6" x14ac:dyDescent="0.25">
      <c r="A473" s="4"/>
      <c r="B473" s="4"/>
      <c r="C473" s="7"/>
      <c r="E473" s="3"/>
      <c r="F473" s="3"/>
    </row>
    <row r="474" spans="1:6" x14ac:dyDescent="0.25">
      <c r="A474" s="4"/>
      <c r="B474" s="4"/>
      <c r="C474" s="7"/>
      <c r="E474" s="3"/>
      <c r="F474" s="3"/>
    </row>
    <row r="475" spans="1:6" x14ac:dyDescent="0.25">
      <c r="A475" s="4"/>
      <c r="B475" s="4"/>
      <c r="C475" s="7"/>
      <c r="E475" s="3"/>
      <c r="F475" s="3"/>
    </row>
    <row r="476" spans="1:6" x14ac:dyDescent="0.25">
      <c r="A476" s="4"/>
      <c r="B476" s="4"/>
      <c r="C476" s="7"/>
      <c r="E476" s="3"/>
      <c r="F476" s="3"/>
    </row>
    <row r="477" spans="1:6" x14ac:dyDescent="0.25">
      <c r="A477" s="4"/>
      <c r="B477" s="4"/>
      <c r="C477" s="7"/>
      <c r="E477" s="3"/>
      <c r="F477" s="3"/>
    </row>
    <row r="478" spans="1:6" x14ac:dyDescent="0.25">
      <c r="A478" s="4"/>
      <c r="B478" s="4"/>
      <c r="C478" s="7"/>
      <c r="E478" s="3"/>
      <c r="F478" s="3"/>
    </row>
    <row r="479" spans="1:6" x14ac:dyDescent="0.25">
      <c r="A479" s="4"/>
      <c r="B479" s="4"/>
      <c r="C479" s="7"/>
      <c r="E479" s="3"/>
      <c r="F479" s="3"/>
    </row>
    <row r="480" spans="1:6" x14ac:dyDescent="0.25">
      <c r="A480" s="4"/>
      <c r="B480" s="7"/>
      <c r="C480" s="7"/>
      <c r="E480" s="3"/>
      <c r="F480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0"/>
  <sheetViews>
    <sheetView workbookViewId="0">
      <selection activeCell="I8" sqref="I8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1.00649E-2</v>
      </c>
      <c r="B4" s="4">
        <v>0.181699</v>
      </c>
      <c r="C4" s="7">
        <v>1.530136E-2</v>
      </c>
      <c r="E4" s="3">
        <f ca="1">0.000001*6.022E+23*1E-24/1000*($I$4*NADSLO_Neutron!P4+$I$6*NADSLO_Neutron!Q4)+$I$7</f>
        <v>0.17948579154820624</v>
      </c>
      <c r="F4" s="3">
        <f ca="1">(B4-E4)^2/C4^2</f>
        <v>2.0921102822763053E-2</v>
      </c>
      <c r="H4" s="2" t="s">
        <v>13</v>
      </c>
      <c r="I4" s="5">
        <f>'X-ray'!I15</f>
        <v>6.4666857061703018</v>
      </c>
    </row>
    <row r="5" spans="1:9" x14ac:dyDescent="0.25">
      <c r="A5" s="4">
        <v>1.05123E-2</v>
      </c>
      <c r="B5" s="4">
        <v>0.20018820000000001</v>
      </c>
      <c r="C5" s="7">
        <v>1.515348E-2</v>
      </c>
      <c r="E5" s="3">
        <f ca="1">0.000001*6.022E+23*1E-24/1000*($I$4*NADSLO_Neutron!P5+$I$6*NADSLO_Neutron!Q5)+$I$7</f>
        <v>0.17823085605324843</v>
      </c>
      <c r="F5" s="3">
        <f t="shared" ref="F5:F68" ca="1" si="0">(B5-E5)^2/C5^2</f>
        <v>2.0995917107068336</v>
      </c>
      <c r="H5" s="1" t="s">
        <v>12</v>
      </c>
      <c r="I5" s="5">
        <f>'X-ray'!I5</f>
        <v>1.9253588102259305</v>
      </c>
    </row>
    <row r="6" spans="1:9" x14ac:dyDescent="0.25">
      <c r="A6" s="4">
        <v>1.09596E-2</v>
      </c>
      <c r="B6" s="4">
        <v>0.16075349999999999</v>
      </c>
      <c r="C6" s="7">
        <v>1.432604E-2</v>
      </c>
      <c r="E6" s="3">
        <f ca="1">0.000001*6.022E+23*1E-24/1000*($I$4*NADSLO_Neutron!P6+$I$6*NADSLO_Neutron!Q6)+$I$7</f>
        <v>0.17697620105348394</v>
      </c>
      <c r="F6" s="3">
        <f t="shared" ca="1" si="0"/>
        <v>1.2823129009673213</v>
      </c>
      <c r="H6" s="2" t="s">
        <v>14</v>
      </c>
      <c r="I6" s="8">
        <f>I5*I4</f>
        <v>12.450690297337083</v>
      </c>
    </row>
    <row r="7" spans="1:9" x14ac:dyDescent="0.25">
      <c r="A7" s="4">
        <v>1.1406899999999999E-2</v>
      </c>
      <c r="B7" s="4">
        <v>0.1723519</v>
      </c>
      <c r="C7" s="7">
        <v>1.424475E-2</v>
      </c>
      <c r="E7" s="3">
        <f ca="1">0.000001*6.022E+23*1E-24/1000*($I$4*NADSLO_Neutron!P7+$I$6*NADSLO_Neutron!Q7)+$I$7</f>
        <v>0.17572154605371945</v>
      </c>
      <c r="F7" s="3">
        <f t="shared" ca="1" si="0"/>
        <v>5.5957577778227824E-2</v>
      </c>
      <c r="H7" s="1" t="s">
        <v>3</v>
      </c>
      <c r="I7" s="5">
        <v>8.0000000000000004E-4</v>
      </c>
    </row>
    <row r="8" spans="1:9" x14ac:dyDescent="0.25">
      <c r="A8" s="4">
        <v>1.1854200000000001E-2</v>
      </c>
      <c r="B8" s="4">
        <v>0.1636252</v>
      </c>
      <c r="C8" s="7">
        <v>1.4162370000000001E-2</v>
      </c>
      <c r="E8" s="3">
        <f ca="1">0.000001*6.022E+23*1E-24/1000*($I$4*NADSLO_Neutron!P8+$I$6*NADSLO_Neutron!Q8)+$I$7</f>
        <v>0.17446689105395494</v>
      </c>
      <c r="F8" s="3">
        <f t="shared" ca="1" si="0"/>
        <v>0.58603314825351105</v>
      </c>
      <c r="H8" s="1" t="s">
        <v>6</v>
      </c>
      <c r="I8" s="8">
        <f ca="1">AVERAGE(F4:F480)</f>
        <v>0.21215078676252111</v>
      </c>
    </row>
    <row r="9" spans="1:9" x14ac:dyDescent="0.25">
      <c r="A9" s="4">
        <v>1.23015E-2</v>
      </c>
      <c r="B9" s="4">
        <v>0.1616032</v>
      </c>
      <c r="C9" s="7">
        <v>1.5668669999999999E-2</v>
      </c>
      <c r="E9" s="3">
        <f ca="1">0.000001*6.022E+23*1E-24/1000*($I$4*NADSLO_Neutron!P9+$I$6*NADSLO_Neutron!Q9)+$I$7</f>
        <v>0.17321223605419045</v>
      </c>
      <c r="F9" s="3">
        <f t="shared" ca="1" si="0"/>
        <v>0.54894401209114541</v>
      </c>
    </row>
    <row r="10" spans="1:9" x14ac:dyDescent="0.25">
      <c r="A10" s="4">
        <v>1.27487E-2</v>
      </c>
      <c r="B10" s="4">
        <v>0.17005139999999999</v>
      </c>
      <c r="C10" s="7">
        <v>1.2732520000000001E-2</v>
      </c>
      <c r="E10" s="3">
        <f ca="1">0.000001*6.022E+23*1E-24/1000*($I$4*NADSLO_Neutron!P10+$I$6*NADSLO_Neutron!Q10)+$I$7</f>
        <v>0.17186526849033257</v>
      </c>
      <c r="F10" s="3">
        <f t="shared" ca="1" si="0"/>
        <v>2.0294710424539026E-2</v>
      </c>
      <c r="H10"/>
      <c r="I10"/>
    </row>
    <row r="11" spans="1:9" x14ac:dyDescent="0.25">
      <c r="A11" s="4">
        <v>1.3195999999999999E-2</v>
      </c>
      <c r="B11" s="4">
        <v>0.16396240000000001</v>
      </c>
      <c r="C11" s="7">
        <v>1.378075E-2</v>
      </c>
      <c r="E11" s="3">
        <f ca="1">0.000001*6.022E+23*1E-24/1000*($I$4*NADSLO_Neutron!P11+$I$6*NADSLO_Neutron!Q11)+$I$7</f>
        <v>0.17044408001481839</v>
      </c>
      <c r="F11" s="3">
        <f t="shared" ca="1" si="0"/>
        <v>0.2212225866308459</v>
      </c>
    </row>
    <row r="12" spans="1:9" x14ac:dyDescent="0.25">
      <c r="A12" s="4">
        <v>1.3643300000000001E-2</v>
      </c>
      <c r="B12" s="4">
        <v>0.15640109999999999</v>
      </c>
      <c r="C12" s="7">
        <v>1.2485670000000001E-2</v>
      </c>
      <c r="E12" s="3">
        <f ca="1">0.000001*6.022E+23*1E-24/1000*($I$4*NADSLO_Neutron!P12+$I$6*NADSLO_Neutron!Q12)+$I$7</f>
        <v>0.16902289153930417</v>
      </c>
      <c r="F12" s="3">
        <f t="shared" ca="1" si="0"/>
        <v>1.0219233013345779</v>
      </c>
      <c r="H12"/>
      <c r="I12"/>
    </row>
    <row r="13" spans="1:9" x14ac:dyDescent="0.25">
      <c r="A13" s="4">
        <v>1.40906E-2</v>
      </c>
      <c r="B13" s="4">
        <v>0.144259</v>
      </c>
      <c r="C13" s="7">
        <v>1.2134020000000001E-2</v>
      </c>
      <c r="E13" s="3">
        <f ca="1">0.000001*6.022E+23*1E-24/1000*($I$4*NADSLO_Neutron!P13+$I$6*NADSLO_Neutron!Q13)+$I$7</f>
        <v>0.16760170306378999</v>
      </c>
      <c r="F13" s="3">
        <f t="shared" ca="1" si="0"/>
        <v>3.7007766748712743</v>
      </c>
    </row>
    <row r="14" spans="1:9" x14ac:dyDescent="0.25">
      <c r="A14" s="4">
        <v>1.4537899999999999E-2</v>
      </c>
      <c r="B14" s="4">
        <v>0.16679160000000001</v>
      </c>
      <c r="C14" s="7">
        <v>1.241392E-2</v>
      </c>
      <c r="E14" s="3">
        <f ca="1">0.000001*6.022E+23*1E-24/1000*($I$4*NADSLO_Neutron!P14+$I$6*NADSLO_Neutron!Q14)+$I$7</f>
        <v>0.16618051458827585</v>
      </c>
      <c r="F14" s="3">
        <f t="shared" ca="1" si="0"/>
        <v>2.4231815157439874E-3</v>
      </c>
      <c r="H14"/>
      <c r="I14"/>
    </row>
    <row r="15" spans="1:9" x14ac:dyDescent="0.25">
      <c r="A15" s="4">
        <v>1.4985099999999999E-2</v>
      </c>
      <c r="B15" s="4">
        <v>0.16463520000000001</v>
      </c>
      <c r="C15" s="7">
        <v>1.152714E-2</v>
      </c>
      <c r="E15" s="3">
        <f ca="1">0.000001*6.022E+23*1E-24/1000*($I$4*NADSLO_Neutron!P15+$I$6*NADSLO_Neutron!Q15)+$I$7</f>
        <v>0.16475964383877895</v>
      </c>
      <c r="F15" s="3">
        <f t="shared" ca="1" si="0"/>
        <v>1.1654768820760353E-4</v>
      </c>
    </row>
    <row r="16" spans="1:9" x14ac:dyDescent="0.25">
      <c r="A16" s="4">
        <v>1.5432400000000001E-2</v>
      </c>
      <c r="B16" s="4">
        <v>0.15927250000000001</v>
      </c>
      <c r="C16" s="7">
        <v>1.062482E-2</v>
      </c>
      <c r="E16" s="3">
        <f ca="1">0.000001*6.022E+23*1E-24/1000*($I$4*NADSLO_Neutron!P16+$I$6*NADSLO_Neutron!Q16)+$I$7</f>
        <v>0.16322777089698445</v>
      </c>
      <c r="F16" s="3">
        <f t="shared" ca="1" si="0"/>
        <v>0.13858279146934832</v>
      </c>
      <c r="H16"/>
      <c r="I16"/>
    </row>
    <row r="17" spans="1:11" x14ac:dyDescent="0.25">
      <c r="A17" s="4">
        <v>1.58797E-2</v>
      </c>
      <c r="B17" s="4">
        <v>0.15540119999999999</v>
      </c>
      <c r="C17" s="7">
        <v>1.144395E-2</v>
      </c>
      <c r="E17" s="3">
        <f ca="1">0.000001*6.022E+23*1E-24/1000*($I$4*NADSLO_Neutron!P17+$I$6*NADSLO_Neutron!Q17)+$I$7</f>
        <v>0.16169208389749432</v>
      </c>
      <c r="F17" s="3">
        <f t="shared" ca="1" si="0"/>
        <v>0.30218397994367441</v>
      </c>
    </row>
    <row r="18" spans="1:11" x14ac:dyDescent="0.25">
      <c r="A18" s="4">
        <v>1.6326899999999998E-2</v>
      </c>
      <c r="B18" s="4">
        <v>0.1595655</v>
      </c>
      <c r="C18" s="7">
        <v>1.061542E-2</v>
      </c>
      <c r="E18" s="3">
        <f ca="1">0.000001*6.022E+23*1E-24/1000*($I$4*NADSLO_Neutron!P18+$I$6*NADSLO_Neutron!Q18)+$I$7</f>
        <v>0.16015674022172416</v>
      </c>
      <c r="F18" s="3">
        <f t="shared" ca="1" si="0"/>
        <v>3.1020841799152157E-3</v>
      </c>
      <c r="J18" s="7"/>
    </row>
    <row r="19" spans="1:11" x14ac:dyDescent="0.25">
      <c r="A19" s="4">
        <v>1.67742E-2</v>
      </c>
      <c r="B19" s="4">
        <v>0.157278</v>
      </c>
      <c r="C19" s="7">
        <v>1.120466E-2</v>
      </c>
      <c r="E19" s="3">
        <f ca="1">0.000001*6.022E+23*1E-24/1000*($I$4*NADSLO_Neutron!P19+$I$6*NADSLO_Neutron!Q19)+$I$7</f>
        <v>0.15862105322223408</v>
      </c>
      <c r="F19" s="3">
        <f t="shared" ca="1" si="0"/>
        <v>1.4367760534384329E-2</v>
      </c>
      <c r="J19" s="7"/>
    </row>
    <row r="20" spans="1:11" x14ac:dyDescent="0.25">
      <c r="A20" s="4">
        <v>1.7221400000000001E-2</v>
      </c>
      <c r="B20" s="4">
        <v>0.14675579999999999</v>
      </c>
      <c r="C20" s="7">
        <v>1.1117790000000001E-2</v>
      </c>
      <c r="E20" s="3">
        <f ca="1">0.000001*6.022E+23*1E-24/1000*($I$4*NADSLO_Neutron!P20+$I$6*NADSLO_Neutron!Q20)+$I$7</f>
        <v>0.15708570954646389</v>
      </c>
      <c r="F20" s="3">
        <f t="shared" ca="1" si="0"/>
        <v>0.86328879531454139</v>
      </c>
      <c r="H20" s="3"/>
    </row>
    <row r="21" spans="1:11" x14ac:dyDescent="0.25">
      <c r="A21" s="4">
        <v>1.7668699999999999E-2</v>
      </c>
      <c r="B21" s="4">
        <v>0.15173639999999999</v>
      </c>
      <c r="C21" s="7">
        <v>1.050616E-2</v>
      </c>
      <c r="E21" s="3">
        <f ca="1">0.000001*6.022E+23*1E-24/1000*($I$4*NADSLO_Neutron!P21+$I$6*NADSLO_Neutron!Q21)+$I$7</f>
        <v>0.15552581832946583</v>
      </c>
      <c r="F21" s="3">
        <f t="shared" ca="1" si="0"/>
        <v>0.13009394454904283</v>
      </c>
      <c r="J21" s="7"/>
    </row>
    <row r="22" spans="1:11" x14ac:dyDescent="0.25">
      <c r="A22" s="4">
        <v>1.8115900000000001E-2</v>
      </c>
      <c r="B22" s="4">
        <v>0.15220539999999999</v>
      </c>
      <c r="C22" s="7">
        <v>1.094111E-2</v>
      </c>
      <c r="E22" s="3">
        <f ca="1">0.000001*6.022E+23*1E-24/1000*($I$4*NADSLO_Neutron!P22+$I$6*NADSLO_Neutron!Q22)+$I$7</f>
        <v>0.15392631267343743</v>
      </c>
      <c r="F22" s="3">
        <f t="shared" ca="1" si="0"/>
        <v>2.4739726665325822E-2</v>
      </c>
    </row>
    <row r="23" spans="1:11" x14ac:dyDescent="0.25">
      <c r="A23" s="4">
        <v>1.8563199999999998E-2</v>
      </c>
      <c r="B23" s="4">
        <v>0.15142630000000001</v>
      </c>
      <c r="C23" s="7">
        <v>1.0222190000000001E-2</v>
      </c>
      <c r="E23" s="3">
        <f ca="1">0.000001*6.022E+23*1E-24/1000*($I$4*NADSLO_Neutron!P23+$I$6*NADSLO_Neutron!Q23)+$I$7</f>
        <v>0.15232644934619793</v>
      </c>
      <c r="F23" s="3">
        <f t="shared" ca="1" si="0"/>
        <v>7.7542757856578224E-3</v>
      </c>
      <c r="H23" s="3"/>
    </row>
    <row r="24" spans="1:11" x14ac:dyDescent="0.25">
      <c r="A24" s="4">
        <v>1.90104E-2</v>
      </c>
      <c r="B24" s="4">
        <v>0.155526</v>
      </c>
      <c r="C24" s="7">
        <v>1.1396379999999999E-2</v>
      </c>
      <c r="E24" s="3">
        <f ca="1">0.000001*6.022E+23*1E-24/1000*($I$4*NADSLO_Neutron!P24+$I$6*NADSLO_Neutron!Q24)+$I$7</f>
        <v>0.15072694369016959</v>
      </c>
      <c r="F24" s="3">
        <f t="shared" ca="1" si="0"/>
        <v>0.17732821716585997</v>
      </c>
      <c r="K24" s="7"/>
    </row>
    <row r="25" spans="1:11" x14ac:dyDescent="0.25">
      <c r="A25" s="4">
        <v>1.9457599999999999E-2</v>
      </c>
      <c r="B25" s="4">
        <v>0.14658669999999999</v>
      </c>
      <c r="C25" s="7">
        <v>9.8795089999999999E-3</v>
      </c>
      <c r="E25" s="3">
        <f ca="1">0.000001*6.022E+23*1E-24/1000*($I$4*NADSLO_Neutron!P25+$I$6*NADSLO_Neutron!Q25)+$I$7</f>
        <v>0.14912743803414119</v>
      </c>
      <c r="F25" s="3">
        <f t="shared" ca="1" si="0"/>
        <v>6.6137695060223448E-2</v>
      </c>
    </row>
    <row r="26" spans="1:11" x14ac:dyDescent="0.25">
      <c r="A26" s="4">
        <v>1.99048E-2</v>
      </c>
      <c r="B26" s="4">
        <v>0.14347170000000001</v>
      </c>
      <c r="C26" s="7">
        <v>1.047764E-2</v>
      </c>
      <c r="E26" s="3">
        <f ca="1">0.000001*6.022E+23*1E-24/1000*($I$4*NADSLO_Neutron!P26+$I$6*NADSLO_Neutron!Q26)+$I$7</f>
        <v>0.14752793237811282</v>
      </c>
      <c r="F26" s="3">
        <f t="shared" ca="1" si="0"/>
        <v>0.14987138122343283</v>
      </c>
    </row>
    <row r="27" spans="1:11" x14ac:dyDescent="0.25">
      <c r="A27" s="4">
        <v>2.0351999999999999E-2</v>
      </c>
      <c r="B27" s="4">
        <v>0.14031199999999999</v>
      </c>
      <c r="C27" s="7">
        <v>1.0599829999999999E-2</v>
      </c>
      <c r="E27" s="3">
        <f ca="1">0.000001*6.022E+23*1E-24/1000*($I$4*NADSLO_Neutron!P27+$I$6*NADSLO_Neutron!Q27)+$I$7</f>
        <v>0.14591389648814335</v>
      </c>
      <c r="F27" s="3">
        <f t="shared" ca="1" si="0"/>
        <v>0.27930091541741026</v>
      </c>
    </row>
    <row r="28" spans="1:11" x14ac:dyDescent="0.25">
      <c r="A28" s="4">
        <v>2.07992E-2</v>
      </c>
      <c r="B28" s="4">
        <v>0.14994179999999999</v>
      </c>
      <c r="C28" s="7">
        <v>9.5886340000000004E-3</v>
      </c>
      <c r="E28" s="3">
        <f ca="1">0.000001*6.022E+23*1E-24/1000*($I$4*NADSLO_Neutron!P28+$I$6*NADSLO_Neutron!Q28)+$I$7</f>
        <v>0.14429593083035799</v>
      </c>
      <c r="F28" s="3">
        <f t="shared" ca="1" si="0"/>
        <v>0.34669544562590138</v>
      </c>
    </row>
    <row r="29" spans="1:11" x14ac:dyDescent="0.25">
      <c r="A29" s="4">
        <v>2.1246500000000001E-2</v>
      </c>
      <c r="B29" s="4">
        <v>0.13052710000000001</v>
      </c>
      <c r="C29" s="7">
        <v>1.016217E-2</v>
      </c>
      <c r="E29" s="3">
        <f ca="1">0.000001*6.022E+23*1E-24/1000*($I$4*NADSLO_Neutron!P29+$I$6*NADSLO_Neutron!Q29)+$I$7</f>
        <v>0.1426776033734542</v>
      </c>
      <c r="F29" s="3">
        <f t="shared" ca="1" si="0"/>
        <v>1.4296035865528944</v>
      </c>
    </row>
    <row r="30" spans="1:11" x14ac:dyDescent="0.25">
      <c r="A30" s="4">
        <v>2.16936E-2</v>
      </c>
      <c r="B30" s="4">
        <v>0.14147109999999999</v>
      </c>
      <c r="C30" s="7">
        <v>9.8194660000000007E-3</v>
      </c>
      <c r="E30" s="3">
        <f ca="1">0.000001*6.022E+23*1E-24/1000*($I$4*NADSLO_Neutron!P30+$I$6*NADSLO_Neutron!Q30)+$I$7</f>
        <v>0.14105999951478734</v>
      </c>
      <c r="F30" s="3">
        <f t="shared" ca="1" si="0"/>
        <v>1.7527510553991578E-3</v>
      </c>
    </row>
    <row r="31" spans="1:11" x14ac:dyDescent="0.25">
      <c r="A31" s="4">
        <v>2.2140799999999999E-2</v>
      </c>
      <c r="B31" s="4">
        <v>0.1307093</v>
      </c>
      <c r="C31" s="7">
        <v>1.0161679999999999E-2</v>
      </c>
      <c r="E31" s="3">
        <f ca="1">0.000001*6.022E+23*1E-24/1000*($I$4*NADSLO_Neutron!P31+$I$6*NADSLO_Neutron!Q31)+$I$7</f>
        <v>0.13944203385700199</v>
      </c>
      <c r="F31" s="3">
        <f t="shared" ca="1" si="0"/>
        <v>0.73853217435249086</v>
      </c>
    </row>
    <row r="32" spans="1:11" x14ac:dyDescent="0.25">
      <c r="A32" s="4">
        <v>2.2588E-2</v>
      </c>
      <c r="B32" s="4">
        <v>0.12352390000000001</v>
      </c>
      <c r="C32" s="7">
        <v>1.0039569999999999E-2</v>
      </c>
      <c r="E32" s="3">
        <f ca="1">0.000001*6.022E+23*1E-24/1000*($I$4*NADSLO_Neutron!P32+$I$6*NADSLO_Neutron!Q32)+$I$7</f>
        <v>0.13782796154520377</v>
      </c>
      <c r="F32" s="3">
        <f t="shared" ca="1" si="0"/>
        <v>2.0299648402610013</v>
      </c>
    </row>
    <row r="33" spans="1:6" x14ac:dyDescent="0.25">
      <c r="A33" s="4">
        <v>2.3035199999999999E-2</v>
      </c>
      <c r="B33" s="4">
        <v>0.1380651</v>
      </c>
      <c r="C33" s="7">
        <v>9.4880980000000004E-3</v>
      </c>
      <c r="E33" s="3">
        <f ca="1">0.000001*6.022E+23*1E-24/1000*($I$4*NADSLO_Neutron!P33+$I$6*NADSLO_Neutron!Q33)+$I$7</f>
        <v>0.13622978116384385</v>
      </c>
      <c r="F33" s="3">
        <f t="shared" ca="1" si="0"/>
        <v>3.7416634380768699E-2</v>
      </c>
    </row>
    <row r="34" spans="1:6" x14ac:dyDescent="0.25">
      <c r="A34" s="4">
        <v>2.34824E-2</v>
      </c>
      <c r="B34" s="4">
        <v>0.13380619999999999</v>
      </c>
      <c r="C34" s="7">
        <v>9.6644869999999994E-3</v>
      </c>
      <c r="E34" s="3">
        <f ca="1">0.000001*6.022E+23*1E-24/1000*($I$4*NADSLO_Neutron!P34+$I$6*NADSLO_Neutron!Q34)+$I$7</f>
        <v>0.1346316007824839</v>
      </c>
      <c r="F34" s="3">
        <f t="shared" ca="1" si="0"/>
        <v>7.294107171598588E-3</v>
      </c>
    </row>
    <row r="35" spans="1:6" x14ac:dyDescent="0.25">
      <c r="A35" s="4">
        <v>2.3929499999999999E-2</v>
      </c>
      <c r="B35" s="4">
        <v>0.130519</v>
      </c>
      <c r="C35" s="7">
        <v>9.5884939999999995E-3</v>
      </c>
      <c r="E35" s="3">
        <f ca="1">0.000001*6.022E+23*1E-24/1000*($I$4*NADSLO_Neutron!P35+$I$6*NADSLO_Neutron!Q35)+$I$7</f>
        <v>0.13303377777598563</v>
      </c>
      <c r="F35" s="3">
        <f t="shared" ca="1" si="0"/>
        <v>6.878574188484822E-2</v>
      </c>
    </row>
    <row r="36" spans="1:6" x14ac:dyDescent="0.25">
      <c r="A36" s="4">
        <v>2.4376700000000001E-2</v>
      </c>
      <c r="B36" s="4">
        <v>0.12612280000000001</v>
      </c>
      <c r="C36" s="7">
        <v>9.4708859999999995E-3</v>
      </c>
      <c r="E36" s="3">
        <f ca="1">0.000001*6.022E+23*1E-24/1000*($I$4*NADSLO_Neutron!P36+$I$6*NADSLO_Neutron!Q36)+$I$7</f>
        <v>0.13143559739462571</v>
      </c>
      <c r="F36" s="3">
        <f t="shared" ca="1" si="0"/>
        <v>0.31467720954424278</v>
      </c>
    </row>
    <row r="37" spans="1:6" x14ac:dyDescent="0.25">
      <c r="A37" s="4">
        <v>2.48238E-2</v>
      </c>
      <c r="B37" s="4">
        <v>0.1307873</v>
      </c>
      <c r="C37" s="7">
        <v>9.5535910000000002E-3</v>
      </c>
      <c r="E37" s="3">
        <f ca="1">0.000001*6.022E+23*1E-24/1000*($I$4*NADSLO_Neutron!P37+$I$6*NADSLO_Neutron!Q37)+$I$7</f>
        <v>0.12983777438812741</v>
      </c>
      <c r="F37" s="3">
        <f t="shared" ca="1" si="0"/>
        <v>9.878251470294263E-3</v>
      </c>
    </row>
    <row r="38" spans="1:6" x14ac:dyDescent="0.25">
      <c r="A38" s="4">
        <v>2.5270999999999998E-2</v>
      </c>
      <c r="B38" s="4">
        <v>0.12899939999999999</v>
      </c>
      <c r="C38" s="7">
        <v>8.9364879999999994E-3</v>
      </c>
      <c r="E38" s="3">
        <f ca="1">0.000001*6.022E+23*1E-24/1000*($I$4*NADSLO_Neutron!P38+$I$6*NADSLO_Neutron!Q38)+$I$7</f>
        <v>0.12826962030003597</v>
      </c>
      <c r="F38" s="3">
        <f t="shared" ca="1" si="0"/>
        <v>6.668832417741662E-3</v>
      </c>
    </row>
    <row r="39" spans="1:6" x14ac:dyDescent="0.25">
      <c r="A39" s="4">
        <v>2.5718100000000001E-2</v>
      </c>
      <c r="B39" s="4">
        <v>0.12330140000000001</v>
      </c>
      <c r="C39" s="7">
        <v>8.8415119999999993E-3</v>
      </c>
      <c r="E39" s="3">
        <f ca="1">0.000001*6.022E+23*1E-24/1000*($I$4*NADSLO_Neutron!P39+$I$6*NADSLO_Neutron!Q39)+$I$7</f>
        <v>0.1267213351375242</v>
      </c>
      <c r="F39" s="3">
        <f t="shared" ca="1" si="0"/>
        <v>0.14961759077222478</v>
      </c>
    </row>
    <row r="40" spans="1:6" x14ac:dyDescent="0.25">
      <c r="A40" s="4">
        <v>2.61652E-2</v>
      </c>
      <c r="B40" s="4">
        <v>0.12753129999999999</v>
      </c>
      <c r="C40" s="7">
        <v>9.2707150000000006E-3</v>
      </c>
      <c r="E40" s="3">
        <f ca="1">0.000001*6.022E+23*1E-24/1000*($I$4*NADSLO_Neutron!P40+$I$6*NADSLO_Neutron!Q40)+$I$7</f>
        <v>0.12517304997501241</v>
      </c>
      <c r="F40" s="3">
        <f t="shared" ca="1" si="0"/>
        <v>6.4707293492022797E-2</v>
      </c>
    </row>
    <row r="41" spans="1:6" x14ac:dyDescent="0.25">
      <c r="A41" s="4">
        <v>2.6612400000000001E-2</v>
      </c>
      <c r="B41" s="4">
        <v>0.1220306</v>
      </c>
      <c r="C41" s="7">
        <v>8.4246210000000002E-3</v>
      </c>
      <c r="E41" s="3">
        <f ca="1">0.000001*6.022E+23*1E-24/1000*($I$4*NADSLO_Neutron!P41+$I$6*NADSLO_Neutron!Q41)+$I$7</f>
        <v>0.12362441851745197</v>
      </c>
      <c r="F41" s="3">
        <f t="shared" ca="1" si="0"/>
        <v>3.5791260358570137E-2</v>
      </c>
    </row>
    <row r="42" spans="1:6" x14ac:dyDescent="0.25">
      <c r="A42" s="4">
        <v>2.70595E-2</v>
      </c>
      <c r="B42" s="4">
        <v>0.124348</v>
      </c>
      <c r="C42" s="7">
        <v>8.1623010000000003E-3</v>
      </c>
      <c r="E42" s="3">
        <f ca="1">0.000001*6.022E+23*1E-24/1000*($I$4*NADSLO_Neutron!P42+$I$6*NADSLO_Neutron!Q42)+$I$7</f>
        <v>0.12207613335494019</v>
      </c>
      <c r="F42" s="3">
        <f t="shared" ca="1" si="0"/>
        <v>7.747123129156748E-2</v>
      </c>
    </row>
    <row r="43" spans="1:6" x14ac:dyDescent="0.25">
      <c r="A43" s="4">
        <v>2.7506599999999999E-2</v>
      </c>
      <c r="B43" s="4">
        <v>0.12778829999999999</v>
      </c>
      <c r="C43" s="7">
        <v>8.1623949999999994E-3</v>
      </c>
      <c r="E43" s="3">
        <f ca="1">0.000001*6.022E+23*1E-24/1000*($I$4*NADSLO_Neutron!P43+$I$6*NADSLO_Neutron!Q43)+$I$7</f>
        <v>0.12052888291236745</v>
      </c>
      <c r="F43" s="3">
        <f t="shared" ca="1" si="0"/>
        <v>0.79098506518600697</v>
      </c>
    </row>
    <row r="44" spans="1:6" x14ac:dyDescent="0.25">
      <c r="A44" s="4">
        <v>2.7953700000000001E-2</v>
      </c>
      <c r="B44" s="4">
        <v>0.1196554</v>
      </c>
      <c r="C44" s="7">
        <v>9.1133259999999997E-3</v>
      </c>
      <c r="E44" s="3">
        <f ca="1">0.000001*6.022E+23*1E-24/1000*($I$4*NADSLO_Neutron!P44+$I$6*NADSLO_Neutron!Q44)+$I$7</f>
        <v>0.11905069218693703</v>
      </c>
      <c r="F44" s="3">
        <f t="shared" ca="1" si="0"/>
        <v>4.4028850561904209E-3</v>
      </c>
    </row>
    <row r="45" spans="1:6" x14ac:dyDescent="0.25">
      <c r="A45" s="4">
        <v>2.84008E-2</v>
      </c>
      <c r="B45" s="4">
        <v>0.11214209999999999</v>
      </c>
      <c r="C45" s="7">
        <v>8.3355119999999998E-3</v>
      </c>
      <c r="E45" s="3">
        <f ca="1">0.000001*6.022E+23*1E-24/1000*($I$4*NADSLO_Neutron!P45+$I$6*NADSLO_Neutron!Q45)+$I$7</f>
        <v>0.11757250146150661</v>
      </c>
      <c r="F45" s="3">
        <f t="shared" ca="1" si="0"/>
        <v>0.42442339296369475</v>
      </c>
    </row>
    <row r="46" spans="1:6" x14ac:dyDescent="0.25">
      <c r="A46" s="4">
        <v>2.88478E-2</v>
      </c>
      <c r="B46" s="4">
        <v>0.11632480000000001</v>
      </c>
      <c r="C46" s="7">
        <v>9.1211499999999997E-3</v>
      </c>
      <c r="E46" s="3">
        <f ca="1">0.000001*6.022E+23*1E-24/1000*($I$4*NADSLO_Neutron!P46+$I$6*NADSLO_Neutron!Q46)+$I$7</f>
        <v>0.11609464135355003</v>
      </c>
      <c r="F46" s="3">
        <f t="shared" ca="1" si="0"/>
        <v>6.367301193951838E-4</v>
      </c>
    </row>
    <row r="47" spans="1:6" x14ac:dyDescent="0.25">
      <c r="A47" s="4">
        <v>2.9294899999999999E-2</v>
      </c>
      <c r="B47" s="4">
        <v>0.1197391</v>
      </c>
      <c r="C47" s="7">
        <v>8.1120989999999994E-3</v>
      </c>
      <c r="E47" s="3">
        <f ca="1">0.000001*6.022E+23*1E-24/1000*($I$4*NADSLO_Neutron!P47+$I$6*NADSLO_Neutron!Q47)+$I$7</f>
        <v>0.11461645062811961</v>
      </c>
      <c r="F47" s="3">
        <f t="shared" ca="1" si="0"/>
        <v>0.39877027471041371</v>
      </c>
    </row>
    <row r="48" spans="1:6" x14ac:dyDescent="0.25">
      <c r="A48" s="4">
        <v>2.9742000000000001E-2</v>
      </c>
      <c r="B48" s="4">
        <v>0.114783</v>
      </c>
      <c r="C48" s="7">
        <v>8.119467E-3</v>
      </c>
      <c r="E48" s="3">
        <f ca="1">0.000001*6.022E+23*1E-24/1000*($I$4*NADSLO_Neutron!P48+$I$6*NADSLO_Neutron!Q48)+$I$7</f>
        <v>0.11313825990268919</v>
      </c>
      <c r="F48" s="3">
        <f t="shared" ca="1" si="0"/>
        <v>4.1033590349197631E-2</v>
      </c>
    </row>
    <row r="49" spans="1:6" x14ac:dyDescent="0.25">
      <c r="A49" s="4">
        <v>3.0189000000000001E-2</v>
      </c>
      <c r="B49" s="4">
        <v>0.1097697</v>
      </c>
      <c r="C49" s="7">
        <v>7.5753959999999999E-3</v>
      </c>
      <c r="E49" s="3">
        <f ca="1">0.000001*6.022E+23*1E-24/1000*($I$4*NADSLO_Neutron!P49+$I$6*NADSLO_Neutron!Q49)+$I$7</f>
        <v>0.1116952063335229</v>
      </c>
      <c r="F49" s="3">
        <f t="shared" ca="1" si="0"/>
        <v>6.4606947508579857E-2</v>
      </c>
    </row>
    <row r="50" spans="1:6" x14ac:dyDescent="0.25">
      <c r="A50" s="4">
        <v>3.0636099999999999E-2</v>
      </c>
      <c r="B50" s="4">
        <v>0.1062264</v>
      </c>
      <c r="C50" s="7">
        <v>7.6476290000000004E-3</v>
      </c>
      <c r="E50" s="3">
        <f ca="1">0.000001*6.022E+23*1E-24/1000*($I$4*NADSLO_Neutron!P50+$I$6*NADSLO_Neutron!Q50)+$I$7</f>
        <v>0.11029935425091328</v>
      </c>
      <c r="F50" s="3">
        <f t="shared" ca="1" si="0"/>
        <v>0.28363867054589431</v>
      </c>
    </row>
    <row r="51" spans="1:6" x14ac:dyDescent="0.25">
      <c r="A51" s="4">
        <v>3.1083099999999999E-2</v>
      </c>
      <c r="B51" s="4">
        <v>0.11182789999999999</v>
      </c>
      <c r="C51" s="7">
        <v>8.1482989999999995E-3</v>
      </c>
      <c r="E51" s="3">
        <f ca="1">0.000001*6.022E+23*1E-24/1000*($I$4*NADSLO_Neutron!P51+$I$6*NADSLO_Neutron!Q51)+$I$7</f>
        <v>0.10890381436961941</v>
      </c>
      <c r="F51" s="3">
        <f t="shared" ca="1" si="0"/>
        <v>0.12877935904747143</v>
      </c>
    </row>
    <row r="52" spans="1:6" x14ac:dyDescent="0.25">
      <c r="A52" s="4">
        <v>3.1530099999999998E-2</v>
      </c>
      <c r="B52" s="4">
        <v>0.10672470000000001</v>
      </c>
      <c r="C52" s="7">
        <v>7.9823959999999992E-3</v>
      </c>
      <c r="E52" s="3">
        <f ca="1">0.000001*6.022E+23*1E-24/1000*($I$4*NADSLO_Neutron!P52+$I$6*NADSLO_Neutron!Q52)+$I$7</f>
        <v>0.10750827448832552</v>
      </c>
      <c r="F52" s="3">
        <f t="shared" ca="1" si="0"/>
        <v>9.6359389009980281E-3</v>
      </c>
    </row>
    <row r="53" spans="1:6" x14ac:dyDescent="0.25">
      <c r="A53" s="4">
        <v>3.1977199999999997E-2</v>
      </c>
      <c r="B53" s="4">
        <v>0.1040032</v>
      </c>
      <c r="C53" s="7">
        <v>7.8673949999999992E-3</v>
      </c>
      <c r="E53" s="3">
        <f ca="1">0.000001*6.022E+23*1E-24/1000*($I$4*NADSLO_Neutron!P53+$I$6*NADSLO_Neutron!Q53)+$I$7</f>
        <v>0.10611242240571589</v>
      </c>
      <c r="F53" s="3">
        <f t="shared" ca="1" si="0"/>
        <v>7.1875824781407027E-2</v>
      </c>
    </row>
    <row r="54" spans="1:6" x14ac:dyDescent="0.25">
      <c r="A54" s="4">
        <v>3.2218400000000001E-2</v>
      </c>
      <c r="B54" s="4">
        <v>0.10961129999999999</v>
      </c>
      <c r="C54" s="7">
        <v>2.0096260000000001E-2</v>
      </c>
      <c r="E54" s="3">
        <f ca="1">0.000001*6.022E+23*1E-24/1000*($I$4*NADSLO_Neutron!P54+$I$6*NADSLO_Neutron!Q54)+$I$7</f>
        <v>0.10535939283218548</v>
      </c>
      <c r="F54" s="3">
        <f t="shared" ca="1" si="0"/>
        <v>4.4764843053843116E-2</v>
      </c>
    </row>
    <row r="55" spans="1:6" x14ac:dyDescent="0.25">
      <c r="A55" s="4">
        <v>3.24242E-2</v>
      </c>
      <c r="B55" s="4">
        <v>0.1080579</v>
      </c>
      <c r="C55" s="7">
        <v>7.8012730000000001E-3</v>
      </c>
      <c r="E55" s="3">
        <f ca="1">0.000001*6.022E+23*1E-24/1000*($I$4*NADSLO_Neutron!P55+$I$6*NADSLO_Neutron!Q55)+$I$7</f>
        <v>0.10471688252442199</v>
      </c>
      <c r="F55" s="3">
        <f t="shared" ca="1" si="0"/>
        <v>0.18341149149846553</v>
      </c>
    </row>
    <row r="56" spans="1:6" x14ac:dyDescent="0.25">
      <c r="A56" s="4">
        <v>3.2871200000000003E-2</v>
      </c>
      <c r="B56" s="4">
        <v>9.7166199999999994E-2</v>
      </c>
      <c r="C56" s="7">
        <v>8.0493040000000002E-3</v>
      </c>
      <c r="E56" s="3">
        <f ca="1">0.000001*6.022E+23*1E-24/1000*($I$4*NADSLO_Neutron!P56+$I$6*NADSLO_Neutron!Q56)+$I$7</f>
        <v>0.10339419220226391</v>
      </c>
      <c r="F56" s="3">
        <f t="shared" ca="1" si="0"/>
        <v>0.5986589238670954</v>
      </c>
    </row>
    <row r="57" spans="1:6" x14ac:dyDescent="0.25">
      <c r="A57" s="4">
        <v>3.3318199999999999E-2</v>
      </c>
      <c r="B57" s="4">
        <v>9.9573800000000004E-2</v>
      </c>
      <c r="C57" s="7">
        <v>8.1663919999999997E-3</v>
      </c>
      <c r="E57" s="3">
        <f ca="1">0.000001*6.022E+23*1E-24/1000*($I$4*NADSLO_Neutron!P57+$I$6*NADSLO_Neutron!Q57)+$I$7</f>
        <v>0.10208637794848542</v>
      </c>
      <c r="F57" s="3">
        <f t="shared" ca="1" si="0"/>
        <v>9.466264649675632E-2</v>
      </c>
    </row>
    <row r="58" spans="1:6" x14ac:dyDescent="0.25">
      <c r="A58" s="4">
        <v>3.3765099999999999E-2</v>
      </c>
      <c r="B58" s="4">
        <v>9.5280100000000006E-2</v>
      </c>
      <c r="C58" s="7">
        <v>8.0310060000000003E-3</v>
      </c>
      <c r="E58" s="3">
        <f ca="1">0.000001*6.022E+23*1E-24/1000*($I$4*NADSLO_Neutron!P58+$I$6*NADSLO_Neutron!Q58)+$I$7</f>
        <v>0.10077885627060264</v>
      </c>
      <c r="F58" s="3">
        <f t="shared" ca="1" si="0"/>
        <v>0.46880155088441788</v>
      </c>
    </row>
    <row r="59" spans="1:6" x14ac:dyDescent="0.25">
      <c r="A59" s="4">
        <v>3.4212100000000002E-2</v>
      </c>
      <c r="B59" s="4">
        <v>0.1001586</v>
      </c>
      <c r="C59" s="7">
        <v>7.5442579999999999E-3</v>
      </c>
      <c r="E59" s="3">
        <f ca="1">0.000001*6.022E+23*1E-24/1000*($I$4*NADSLO_Neutron!P59+$I$6*NADSLO_Neutron!Q59)+$I$7</f>
        <v>9.9471042016824135E-2</v>
      </c>
      <c r="F59" s="3">
        <f t="shared" ca="1" si="0"/>
        <v>8.305878881857829E-3</v>
      </c>
    </row>
    <row r="60" spans="1:6" x14ac:dyDescent="0.25">
      <c r="A60" s="4">
        <v>3.4659099999999998E-2</v>
      </c>
      <c r="B60" s="4">
        <v>0.1021408</v>
      </c>
      <c r="C60" s="7">
        <v>7.5333500000000003E-3</v>
      </c>
      <c r="E60" s="3">
        <f ca="1">0.000001*6.022E+23*1E-24/1000*($I$4*NADSLO_Neutron!P60+$I$6*NADSLO_Neutron!Q60)+$I$7</f>
        <v>9.8163227763045646E-2</v>
      </c>
      <c r="F60" s="3">
        <f t="shared" ca="1" si="0"/>
        <v>0.27877887473717</v>
      </c>
    </row>
    <row r="61" spans="1:6" x14ac:dyDescent="0.25">
      <c r="A61" s="4">
        <v>3.5105999999999998E-2</v>
      </c>
      <c r="B61" s="4">
        <v>9.1656699999999994E-2</v>
      </c>
      <c r="C61" s="7">
        <v>7.3959769999999998E-3</v>
      </c>
      <c r="E61" s="3">
        <f ca="1">0.000001*6.022E+23*1E-24/1000*($I$4*NADSLO_Neutron!P61+$I$6*NADSLO_Neutron!Q61)+$I$7</f>
        <v>9.6876482498142263E-2</v>
      </c>
      <c r="F61" s="3">
        <f t="shared" ca="1" si="0"/>
        <v>0.49809675212401733</v>
      </c>
    </row>
    <row r="62" spans="1:6" x14ac:dyDescent="0.25">
      <c r="A62" s="4">
        <v>3.52851E-2</v>
      </c>
      <c r="B62" s="4">
        <v>0.1001953</v>
      </c>
      <c r="C62" s="7">
        <v>1.7192590000000001E-2</v>
      </c>
      <c r="E62" s="3">
        <f ca="1">0.000001*6.022E+23*1E-24/1000*($I$4*NADSLO_Neutron!P62+$I$6*NADSLO_Neutron!Q62)+$I$7</f>
        <v>9.6387583366723109E-2</v>
      </c>
      <c r="F62" s="3">
        <f t="shared" ca="1" si="0"/>
        <v>4.9050860352052257E-2</v>
      </c>
    </row>
    <row r="63" spans="1:6" x14ac:dyDescent="0.25">
      <c r="A63" s="4">
        <v>3.5553000000000001E-2</v>
      </c>
      <c r="B63" s="4">
        <v>9.5826999999999996E-2</v>
      </c>
      <c r="C63" s="7">
        <v>7.4167929999999996E-3</v>
      </c>
      <c r="E63" s="3">
        <f ca="1">0.000001*6.022E+23*1E-24/1000*($I$4*NADSLO_Neutron!P63+$I$6*NADSLO_Neutron!Q63)+$I$7</f>
        <v>9.5656281985890074E-2</v>
      </c>
      <c r="F63" s="3">
        <f t="shared" ca="1" si="0"/>
        <v>5.2981760355474907E-4</v>
      </c>
    </row>
    <row r="64" spans="1:6" x14ac:dyDescent="0.25">
      <c r="A64" s="4">
        <v>3.5999900000000001E-2</v>
      </c>
      <c r="B64" s="4">
        <v>9.8844299999999996E-2</v>
      </c>
      <c r="C64" s="7">
        <v>7.2030729999999999E-3</v>
      </c>
      <c r="E64" s="3">
        <f ca="1">0.000001*6.022E+23*1E-24/1000*($I$4*NADSLO_Neutron!P64+$I$6*NADSLO_Neutron!Q64)+$I$7</f>
        <v>9.4436354449143986E-2</v>
      </c>
      <c r="F64" s="3">
        <f t="shared" ca="1" si="0"/>
        <v>0.3744870551954082</v>
      </c>
    </row>
    <row r="65" spans="1:6" x14ac:dyDescent="0.25">
      <c r="A65" s="4">
        <v>3.6446800000000001E-2</v>
      </c>
      <c r="B65" s="4">
        <v>9.6804699999999994E-2</v>
      </c>
      <c r="C65" s="7">
        <v>7.3612180000000001E-3</v>
      </c>
      <c r="E65" s="3">
        <f ca="1">0.000001*6.022E+23*1E-24/1000*($I$4*NADSLO_Neutron!P65+$I$6*NADSLO_Neutron!Q65)+$I$7</f>
        <v>9.3216426912397926E-2</v>
      </c>
      <c r="F65" s="3">
        <f t="shared" ca="1" si="0"/>
        <v>0.23761377656117305</v>
      </c>
    </row>
    <row r="66" spans="1:6" x14ac:dyDescent="0.25">
      <c r="A66" s="4">
        <v>3.6893799999999997E-2</v>
      </c>
      <c r="B66" s="4">
        <v>0.10144930000000001</v>
      </c>
      <c r="C66" s="7">
        <v>7.4194300000000003E-3</v>
      </c>
      <c r="E66" s="3">
        <f ca="1">0.000001*6.022E+23*1E-24/1000*($I$4*NADSLO_Neutron!P66+$I$6*NADSLO_Neutron!Q66)+$I$7</f>
        <v>9.199622640014575E-2</v>
      </c>
      <c r="F66" s="3">
        <f t="shared" ca="1" si="0"/>
        <v>1.6233231980861762</v>
      </c>
    </row>
    <row r="67" spans="1:6" x14ac:dyDescent="0.25">
      <c r="A67" s="4">
        <v>3.7340699999999998E-2</v>
      </c>
      <c r="B67" s="4">
        <v>9.9717100000000003E-2</v>
      </c>
      <c r="C67" s="7">
        <v>7.6351090000000002E-3</v>
      </c>
      <c r="E67" s="3">
        <f ca="1">0.000001*6.022E+23*1E-24/1000*($I$4*NADSLO_Neutron!P67+$I$6*NADSLO_Neutron!Q67)+$I$7</f>
        <v>9.0776298863399676E-2</v>
      </c>
      <c r="F67" s="3">
        <f t="shared" ca="1" si="0"/>
        <v>1.3712681459655298</v>
      </c>
    </row>
    <row r="68" spans="1:6" x14ac:dyDescent="0.25">
      <c r="A68" s="4">
        <v>3.7787500000000002E-2</v>
      </c>
      <c r="B68" s="4">
        <v>9.9507499999999999E-2</v>
      </c>
      <c r="C68" s="7">
        <v>7.3414480000000004E-3</v>
      </c>
      <c r="E68" s="3">
        <f ca="1">0.000001*6.022E+23*1E-24/1000*($I$4*NADSLO_Neutron!P68+$I$6*NADSLO_Neutron!Q68)+$I$7</f>
        <v>8.9610779732982648E-2</v>
      </c>
      <c r="F68" s="3">
        <f t="shared" ca="1" si="0"/>
        <v>1.8172686560838642</v>
      </c>
    </row>
    <row r="69" spans="1:6" x14ac:dyDescent="0.25">
      <c r="A69" s="4">
        <v>3.8234400000000002E-2</v>
      </c>
      <c r="B69" s="4">
        <v>8.8532399999999997E-2</v>
      </c>
      <c r="C69" s="7">
        <v>7.0945219999999998E-3</v>
      </c>
      <c r="E69" s="3">
        <f ca="1">0.000001*6.022E+23*1E-24/1000*($I$4*NADSLO_Neutron!P69+$I$6*NADSLO_Neutron!Q69)+$I$7</f>
        <v>8.8475002192879348E-2</v>
      </c>
      <c r="F69" s="3">
        <f t="shared" ref="F69:F132" ca="1" si="1">(B69-E69)^2/C69^2</f>
        <v>6.5455225211739803E-5</v>
      </c>
    </row>
    <row r="70" spans="1:6" x14ac:dyDescent="0.25">
      <c r="A70" s="4">
        <v>3.8351299999999998E-2</v>
      </c>
      <c r="B70" s="4">
        <v>9.1395799999999999E-2</v>
      </c>
      <c r="C70" s="7">
        <v>1.552046E-2</v>
      </c>
      <c r="E70" s="3">
        <f ca="1">0.000001*6.022E+23*1E-24/1000*($I$4*NADSLO_Neutron!P70+$I$6*NADSLO_Neutron!Q70)+$I$7</f>
        <v>8.8177905763167835E-2</v>
      </c>
      <c r="F70" s="3">
        <f t="shared" ca="1" si="1"/>
        <v>4.298672451531755E-2</v>
      </c>
    </row>
    <row r="71" spans="1:6" x14ac:dyDescent="0.25">
      <c r="A71" s="4">
        <v>3.8681300000000002E-2</v>
      </c>
      <c r="B71" s="4">
        <v>9.1020400000000001E-2</v>
      </c>
      <c r="C71" s="7">
        <v>7.1938419999999998E-3</v>
      </c>
      <c r="E71" s="3">
        <f ca="1">0.000001*6.022E+23*1E-24/1000*($I$4*NADSLO_Neutron!P71+$I$6*NADSLO_Neutron!Q71)+$I$7</f>
        <v>8.7339224652776021E-2</v>
      </c>
      <c r="F71" s="3">
        <f t="shared" ca="1" si="1"/>
        <v>0.26184918086263625</v>
      </c>
    </row>
    <row r="72" spans="1:6" x14ac:dyDescent="0.25">
      <c r="A72" s="4">
        <v>3.9128200000000002E-2</v>
      </c>
      <c r="B72" s="4">
        <v>8.9092299999999999E-2</v>
      </c>
      <c r="C72" s="7">
        <v>7.3854200000000002E-3</v>
      </c>
      <c r="E72" s="3">
        <f ca="1">0.000001*6.022E+23*1E-24/1000*($I$4*NADSLO_Neutron!P72+$I$6*NADSLO_Neutron!Q72)+$I$7</f>
        <v>8.6203447112672693E-2</v>
      </c>
      <c r="F72" s="3">
        <f t="shared" ca="1" si="1"/>
        <v>0.15300317965435958</v>
      </c>
    </row>
    <row r="73" spans="1:6" x14ac:dyDescent="0.25">
      <c r="A73" s="4">
        <v>3.9574999999999999E-2</v>
      </c>
      <c r="B73" s="4">
        <v>8.74886E-2</v>
      </c>
      <c r="C73" s="7">
        <v>7.3442050000000004E-3</v>
      </c>
      <c r="E73" s="3">
        <f ca="1">0.000001*6.022E+23*1E-24/1000*($I$4*NADSLO_Neutron!P73+$I$6*NADSLO_Neutron!Q73)+$I$7</f>
        <v>8.5067923718360416E-2</v>
      </c>
      <c r="F73" s="3">
        <f t="shared" ca="1" si="1"/>
        <v>0.10863852186837004</v>
      </c>
    </row>
    <row r="74" spans="1:6" x14ac:dyDescent="0.25">
      <c r="A74" s="4">
        <v>4.0021800000000003E-2</v>
      </c>
      <c r="B74" s="4">
        <v>8.6060399999999995E-2</v>
      </c>
      <c r="C74" s="7">
        <v>7.2391280000000001E-3</v>
      </c>
      <c r="E74" s="3">
        <f ca="1">0.000001*6.022E+23*1E-24/1000*($I$4*NADSLO_Neutron!P74+$I$6*NADSLO_Neutron!Q74)+$I$7</f>
        <v>8.3936254054273796E-2</v>
      </c>
      <c r="F74" s="3">
        <f t="shared" ca="1" si="1"/>
        <v>8.6098620743371906E-2</v>
      </c>
    </row>
    <row r="75" spans="1:6" x14ac:dyDescent="0.25">
      <c r="A75" s="4">
        <v>4.0468700000000003E-2</v>
      </c>
      <c r="B75" s="4">
        <v>8.5530300000000004E-2</v>
      </c>
      <c r="C75" s="7">
        <v>7.0747630000000004E-3</v>
      </c>
      <c r="E75" s="3">
        <f ca="1">0.000001*6.022E+23*1E-24/1000*($I$4*NADSLO_Neutron!P75+$I$6*NADSLO_Neutron!Q75)+$I$7</f>
        <v>8.2879477983796704E-2</v>
      </c>
      <c r="F75" s="3">
        <f t="shared" ca="1" si="1"/>
        <v>0.14039037890062708</v>
      </c>
    </row>
    <row r="76" spans="1:6" x14ac:dyDescent="0.25">
      <c r="A76" s="4">
        <v>4.09155E-2</v>
      </c>
      <c r="B76" s="4">
        <v>8.8114200000000004E-2</v>
      </c>
      <c r="C76" s="7">
        <v>7.2376690000000004E-3</v>
      </c>
      <c r="E76" s="3">
        <f ca="1">0.000001*6.022E+23*1E-24/1000*($I$4*NADSLO_Neutron!P76+$I$6*NADSLO_Neutron!Q76)+$I$7</f>
        <v>8.1822938381449092E-2</v>
      </c>
      <c r="F76" s="3">
        <f t="shared" ca="1" si="1"/>
        <v>0.75557582773398402</v>
      </c>
    </row>
    <row r="77" spans="1:6" x14ac:dyDescent="0.25">
      <c r="A77" s="4">
        <v>4.1362299999999998E-2</v>
      </c>
      <c r="B77" s="4">
        <v>8.4736199999999998E-2</v>
      </c>
      <c r="C77" s="7">
        <v>7.0042070000000001E-3</v>
      </c>
      <c r="E77" s="3">
        <f ca="1">0.000001*6.022E+23*1E-24/1000*($I$4*NADSLO_Neutron!P77+$I$6*NADSLO_Neutron!Q77)+$I$7</f>
        <v>8.0766398779101467E-2</v>
      </c>
      <c r="F77" s="3">
        <f t="shared" ca="1" si="1"/>
        <v>0.3212325733040447</v>
      </c>
    </row>
    <row r="78" spans="1:6" x14ac:dyDescent="0.25">
      <c r="A78" s="4">
        <v>4.1417000000000002E-2</v>
      </c>
      <c r="B78" s="4">
        <v>8.4719100000000006E-2</v>
      </c>
      <c r="C78" s="7">
        <v>1.607047E-2</v>
      </c>
      <c r="E78" s="3">
        <f ca="1">0.000001*6.022E+23*1E-24/1000*($I$4*NADSLO_Neutron!P78+$I$6*NADSLO_Neutron!Q78)+$I$7</f>
        <v>8.0637050712296598E-2</v>
      </c>
      <c r="F78" s="3">
        <f t="shared" ca="1" si="1"/>
        <v>6.4520738785591947E-2</v>
      </c>
    </row>
    <row r="79" spans="1:6" x14ac:dyDescent="0.25">
      <c r="A79" s="4">
        <v>4.1809100000000002E-2</v>
      </c>
      <c r="B79" s="4">
        <v>8.3691799999999997E-2</v>
      </c>
      <c r="C79" s="7">
        <v>6.6974469999999996E-3</v>
      </c>
      <c r="E79" s="3">
        <f ca="1">0.000001*6.022E+23*1E-24/1000*($I$4*NADSLO_Neutron!P79+$I$6*NADSLO_Neutron!Q79)+$I$7</f>
        <v>7.9709859176753828E-2</v>
      </c>
      <c r="F79" s="3">
        <f t="shared" ca="1" si="1"/>
        <v>0.3534850347431947</v>
      </c>
    </row>
    <row r="80" spans="1:6" x14ac:dyDescent="0.25">
      <c r="A80" s="4">
        <v>4.2255899999999999E-2</v>
      </c>
      <c r="B80" s="4">
        <v>8.0580399999999996E-2</v>
      </c>
      <c r="C80" s="7">
        <v>7.3761230000000001E-3</v>
      </c>
      <c r="E80" s="3">
        <f ca="1">0.000001*6.022E+23*1E-24/1000*($I$4*NADSLO_Neutron!P80+$I$6*NADSLO_Neutron!Q80)+$I$7</f>
        <v>7.8653319574406216E-2</v>
      </c>
      <c r="F80" s="3">
        <f t="shared" ca="1" si="1"/>
        <v>6.8256400152606284E-2</v>
      </c>
    </row>
    <row r="81" spans="1:6" x14ac:dyDescent="0.25">
      <c r="A81" s="4">
        <v>4.27026E-2</v>
      </c>
      <c r="B81" s="4">
        <v>8.02538E-2</v>
      </c>
      <c r="C81" s="7">
        <v>6.9207799999999996E-3</v>
      </c>
      <c r="E81" s="3">
        <f ca="1">0.000001*6.022E+23*1E-24/1000*($I$4*NADSLO_Neutron!P81+$I$6*NADSLO_Neutron!Q81)+$I$7</f>
        <v>7.7630350170114534E-2</v>
      </c>
      <c r="F81" s="3">
        <f t="shared" ca="1" si="1"/>
        <v>0.14369294264026747</v>
      </c>
    </row>
    <row r="82" spans="1:6" x14ac:dyDescent="0.25">
      <c r="A82" s="4">
        <v>4.3149399999999997E-2</v>
      </c>
      <c r="B82" s="4">
        <v>7.5382199999999996E-2</v>
      </c>
      <c r="C82" s="7">
        <v>7.583144E-3</v>
      </c>
      <c r="E82" s="3">
        <f ca="1">0.000001*6.022E+23*1E-24/1000*($I$4*NADSLO_Neutron!P82+$I$6*NADSLO_Neutron!Q82)+$I$7</f>
        <v>7.6647322465748985E-2</v>
      </c>
      <c r="F82" s="3">
        <f t="shared" ca="1" si="1"/>
        <v>2.7833417216162316E-2</v>
      </c>
    </row>
    <row r="83" spans="1:6" x14ac:dyDescent="0.25">
      <c r="A83" s="4">
        <v>4.3596099999999999E-2</v>
      </c>
      <c r="B83" s="4">
        <v>7.7891799999999997E-2</v>
      </c>
      <c r="C83" s="7">
        <v>7.8161010000000006E-3</v>
      </c>
      <c r="E83" s="3">
        <f ca="1">0.000001*6.022E+23*1E-24/1000*($I$4*NADSLO_Neutron!P83+$I$6*NADSLO_Neutron!Q83)+$I$7</f>
        <v>7.5664514776536601E-2</v>
      </c>
      <c r="F83" s="3">
        <f t="shared" ca="1" si="1"/>
        <v>8.1202863862538499E-2</v>
      </c>
    </row>
    <row r="84" spans="1:6" x14ac:dyDescent="0.25">
      <c r="A84" s="4">
        <v>4.4042900000000003E-2</v>
      </c>
      <c r="B84" s="4">
        <v>7.4824799999999997E-2</v>
      </c>
      <c r="C84" s="7">
        <v>8.1767939999999994E-3</v>
      </c>
      <c r="E84" s="3">
        <f ca="1">0.000001*6.022E+23*1E-24/1000*($I$4*NADSLO_Neutron!P84+$I$6*NADSLO_Neutron!Q84)+$I$7</f>
        <v>7.4681487072171052E-2</v>
      </c>
      <c r="F84" s="3">
        <f t="shared" ca="1" si="1"/>
        <v>3.0718826703638949E-4</v>
      </c>
    </row>
    <row r="85" spans="1:6" x14ac:dyDescent="0.25">
      <c r="A85" s="4">
        <v>4.44822E-2</v>
      </c>
      <c r="B85" s="4">
        <v>7.8153799999999995E-2</v>
      </c>
      <c r="C85" s="7">
        <v>1.249141E-2</v>
      </c>
      <c r="E85" s="3">
        <f ca="1">0.000001*6.022E+23*1E-24/1000*($I$4*NADSLO_Neutron!P85+$I$6*NADSLO_Neutron!Q85)+$I$7</f>
        <v>7.3714960504293298E-2</v>
      </c>
      <c r="F85" s="3">
        <f t="shared" ca="1" si="1"/>
        <v>0.12627458699930844</v>
      </c>
    </row>
    <row r="86" spans="1:6" x14ac:dyDescent="0.25">
      <c r="A86" s="4">
        <v>4.4489599999999997E-2</v>
      </c>
      <c r="B86" s="4">
        <v>7.8077599999999997E-2</v>
      </c>
      <c r="C86" s="7">
        <v>7.7333829999999999E-3</v>
      </c>
      <c r="E86" s="3">
        <f ca="1">0.000001*6.022E+23*1E-24/1000*($I$4*NADSLO_Neutron!P86+$I$6*NADSLO_Neutron!Q86)+$I$7</f>
        <v>7.3698679382958696E-2</v>
      </c>
      <c r="F86" s="3">
        <f t="shared" ca="1" si="1"/>
        <v>0.32062331908562602</v>
      </c>
    </row>
    <row r="87" spans="1:6" x14ac:dyDescent="0.25">
      <c r="A87" s="4">
        <v>4.4936299999999998E-2</v>
      </c>
      <c r="B87" s="4">
        <v>6.6392699999999999E-2</v>
      </c>
      <c r="C87" s="7">
        <v>8.4144760000000006E-3</v>
      </c>
      <c r="E87" s="3">
        <f ca="1">0.000001*6.022E+23*1E-24/1000*($I$4*NADSLO_Neutron!P87+$I$6*NADSLO_Neutron!Q87)+$I$7</f>
        <v>7.2715871693746312E-2</v>
      </c>
      <c r="F87" s="3">
        <f t="shared" ca="1" si="1"/>
        <v>0.5646974111438432</v>
      </c>
    </row>
    <row r="88" spans="1:6" x14ac:dyDescent="0.25">
      <c r="A88" s="4">
        <v>4.5383E-2</v>
      </c>
      <c r="B88" s="4">
        <v>7.0540800000000001E-2</v>
      </c>
      <c r="C88" s="7">
        <v>8.1628250000000003E-3</v>
      </c>
      <c r="E88" s="3">
        <f ca="1">0.000001*6.022E+23*1E-24/1000*($I$4*NADSLO_Neutron!P88+$I$6*NADSLO_Neutron!Q88)+$I$7</f>
        <v>7.1791985835347585E-2</v>
      </c>
      <c r="F88" s="3">
        <f t="shared" ca="1" si="1"/>
        <v>2.3494308461256937E-2</v>
      </c>
    </row>
    <row r="89" spans="1:6" x14ac:dyDescent="0.25">
      <c r="A89" s="4">
        <v>4.5829599999999998E-2</v>
      </c>
      <c r="B89" s="4">
        <v>7.01045E-2</v>
      </c>
      <c r="C89" s="7">
        <v>8.6188549999999999E-3</v>
      </c>
      <c r="E89" s="3">
        <f ca="1">0.000001*6.022E+23*1E-24/1000*($I$4*NADSLO_Neutron!P89+$I$6*NADSLO_Neutron!Q89)+$I$7</f>
        <v>7.0878104400560901E-2</v>
      </c>
      <c r="F89" s="3">
        <f t="shared" ca="1" si="1"/>
        <v>8.0563572128328226E-3</v>
      </c>
    </row>
    <row r="90" spans="1:6" x14ac:dyDescent="0.25">
      <c r="A90" s="4">
        <v>4.6276299999999999E-2</v>
      </c>
      <c r="B90" s="4">
        <v>6.4736699999999994E-2</v>
      </c>
      <c r="C90" s="7">
        <v>9.0526960000000007E-3</v>
      </c>
      <c r="E90" s="3">
        <f ca="1">0.000001*6.022E+23*1E-24/1000*($I$4*NADSLO_Neutron!P90+$I$6*NADSLO_Neutron!Q90)+$I$7</f>
        <v>6.9964018334911074E-2</v>
      </c>
      <c r="F90" s="3">
        <f t="shared" ca="1" si="1"/>
        <v>0.33342796699053573</v>
      </c>
    </row>
    <row r="91" spans="1:6" x14ac:dyDescent="0.25">
      <c r="A91" s="4">
        <v>4.6723000000000001E-2</v>
      </c>
      <c r="B91" s="4">
        <v>6.9985900000000004E-2</v>
      </c>
      <c r="C91" s="7">
        <v>9.0201459999999997E-3</v>
      </c>
      <c r="E91" s="3">
        <f ca="1">0.000001*6.022E+23*1E-24/1000*($I$4*NADSLO_Neutron!P91+$I$6*NADSLO_Neutron!Q91)+$I$7</f>
        <v>6.9049932269261219E-2</v>
      </c>
      <c r="F91" s="3">
        <f t="shared" ca="1" si="1"/>
        <v>1.0766997632825747E-2</v>
      </c>
    </row>
    <row r="92" spans="1:6" x14ac:dyDescent="0.25">
      <c r="A92" s="4">
        <v>4.7169599999999999E-2</v>
      </c>
      <c r="B92" s="4">
        <v>8.1129800000000002E-2</v>
      </c>
      <c r="C92" s="7">
        <v>9.7451529999999995E-3</v>
      </c>
      <c r="E92" s="3">
        <f ca="1">0.000001*6.022E+23*1E-24/1000*($I$4*NADSLO_Neutron!P92+$I$6*NADSLO_Neutron!Q92)+$I$7</f>
        <v>6.8136050834474549E-2</v>
      </c>
      <c r="F92" s="3">
        <f t="shared" ca="1" si="1"/>
        <v>1.7778357440765409</v>
      </c>
    </row>
    <row r="93" spans="1:6" x14ac:dyDescent="0.25">
      <c r="A93" s="4">
        <v>4.7546699999999997E-2</v>
      </c>
      <c r="B93" s="4">
        <v>7.2235599999999997E-2</v>
      </c>
      <c r="C93" s="7">
        <v>1.462976E-2</v>
      </c>
      <c r="E93" s="3">
        <f ca="1">0.000001*6.022E+23*1E-24/1000*($I$4*NADSLO_Neutron!P93+$I$6*NADSLO_Neutron!Q93)+$I$7</f>
        <v>6.7371173350885175E-2</v>
      </c>
      <c r="F93" s="3">
        <f t="shared" ca="1" si="1"/>
        <v>0.11055767953329117</v>
      </c>
    </row>
    <row r="94" spans="1:6" x14ac:dyDescent="0.25">
      <c r="A94" s="4">
        <v>4.7616199999999997E-2</v>
      </c>
      <c r="B94" s="4">
        <v>8.5676199999999994E-2</v>
      </c>
      <c r="C94" s="7">
        <v>8.6891590000000001E-3</v>
      </c>
      <c r="E94" s="3">
        <f ca="1">0.000001*6.022E+23*1E-24/1000*($I$4*NADSLO_Neutron!P94+$I$6*NADSLO_Neutron!Q94)+$I$7</f>
        <v>6.7239053238076385E-2</v>
      </c>
      <c r="F94" s="3">
        <f t="shared" ca="1" si="1"/>
        <v>4.5022741559312429</v>
      </c>
    </row>
    <row r="95" spans="1:6" x14ac:dyDescent="0.25">
      <c r="A95" s="4">
        <v>4.8062800000000003E-2</v>
      </c>
      <c r="B95" s="4">
        <v>6.6138500000000003E-2</v>
      </c>
      <c r="C95" s="7">
        <v>9.3904190000000005E-3</v>
      </c>
      <c r="E95" s="3">
        <f ca="1">0.000001*6.022E+23*1E-24/1000*($I$4*NADSLO_Neutron!P95+$I$6*NADSLO_Neutron!Q95)+$I$7</f>
        <v>6.6390062700228736E-2</v>
      </c>
      <c r="F95" s="3">
        <f t="shared" ca="1" si="1"/>
        <v>7.1766630071685641E-4</v>
      </c>
    </row>
    <row r="96" spans="1:6" x14ac:dyDescent="0.25">
      <c r="A96" s="4">
        <v>4.8509400000000001E-2</v>
      </c>
      <c r="B96" s="4">
        <v>7.4583700000000003E-2</v>
      </c>
      <c r="C96" s="7">
        <v>9.9928840000000005E-3</v>
      </c>
      <c r="E96" s="3">
        <f ca="1">0.000001*6.022E+23*1E-24/1000*($I$4*NADSLO_Neutron!P96+$I$6*NADSLO_Neutron!Q96)+$I$7</f>
        <v>6.5541072162381114E-2</v>
      </c>
      <c r="F96" s="3">
        <f t="shared" ca="1" si="1"/>
        <v>0.81885616354082225</v>
      </c>
    </row>
    <row r="97" spans="1:6" x14ac:dyDescent="0.25">
      <c r="A97" s="4">
        <v>4.8956E-2</v>
      </c>
      <c r="B97" s="4">
        <v>7.5523599999999996E-2</v>
      </c>
      <c r="C97" s="7">
        <v>1.019978E-2</v>
      </c>
      <c r="E97" s="3">
        <f ca="1">0.000001*6.022E+23*1E-24/1000*($I$4*NADSLO_Neutron!P97+$I$6*NADSLO_Neutron!Q97)+$I$7</f>
        <v>6.4692081624533493E-2</v>
      </c>
      <c r="F97" s="3">
        <f t="shared" ca="1" si="1"/>
        <v>1.1277090678756634</v>
      </c>
    </row>
    <row r="98" spans="1:6" x14ac:dyDescent="0.25">
      <c r="A98" s="4">
        <v>5.0610599999999999E-2</v>
      </c>
      <c r="B98" s="4">
        <v>6.4902600000000005E-2</v>
      </c>
      <c r="C98" s="7">
        <v>1.1855910000000001E-2</v>
      </c>
      <c r="E98" s="3">
        <f ca="1">0.000001*6.022E+23*1E-24/1000*($I$4*NADSLO_Neutron!P98+$I$6*NADSLO_Neutron!Q98)+$I$7</f>
        <v>6.1631659125844576E-2</v>
      </c>
      <c r="F98" s="3">
        <f t="shared" ca="1" si="1"/>
        <v>7.6115937350771393E-2</v>
      </c>
    </row>
    <row r="99" spans="1:6" x14ac:dyDescent="0.25">
      <c r="A99" s="4">
        <v>5.3673899999999997E-2</v>
      </c>
      <c r="B99" s="4">
        <v>6.0004599999999998E-2</v>
      </c>
      <c r="C99" s="7">
        <v>1.25925E-2</v>
      </c>
      <c r="E99" s="3">
        <f ca="1">0.000001*6.022E+23*1E-24/1000*($I$4*NADSLO_Neutron!P99+$I$6*NADSLO_Neutron!Q99)+$I$7</f>
        <v>5.6392585342761023E-2</v>
      </c>
      <c r="F99" s="3">
        <f t="shared" ca="1" si="1"/>
        <v>8.227636362300636E-2</v>
      </c>
    </row>
    <row r="100" spans="1:6" x14ac:dyDescent="0.25">
      <c r="A100" s="4">
        <v>5.6736399999999999E-2</v>
      </c>
      <c r="B100" s="4">
        <v>5.5997100000000001E-2</v>
      </c>
      <c r="C100" s="7">
        <v>1.1721850000000001E-2</v>
      </c>
      <c r="E100" s="3">
        <f ca="1">0.000001*6.022E+23*1E-24/1000*($I$4*NADSLO_Neutron!P100+$I$6*NADSLO_Neutron!Q100)+$I$7</f>
        <v>5.1635108673278238E-2</v>
      </c>
      <c r="F100" s="3">
        <f t="shared" ca="1" si="1"/>
        <v>0.13847688200319436</v>
      </c>
    </row>
    <row r="101" spans="1:6" x14ac:dyDescent="0.25">
      <c r="A101" s="4">
        <v>5.9798200000000003E-2</v>
      </c>
      <c r="B101" s="4">
        <v>5.3439399999999998E-2</v>
      </c>
      <c r="C101" s="7">
        <v>1.353861E-2</v>
      </c>
      <c r="E101" s="3">
        <f ca="1">0.000001*6.022E+23*1E-24/1000*($I$4*NADSLO_Neutron!P101+$I$6*NADSLO_Neutron!Q101)+$I$7</f>
        <v>4.7338704817894928E-2</v>
      </c>
      <c r="F101" s="3">
        <f t="shared" ca="1" si="1"/>
        <v>0.2030535079077595</v>
      </c>
    </row>
    <row r="102" spans="1:6" x14ac:dyDescent="0.25">
      <c r="A102" s="4">
        <v>6.2859100000000001E-2</v>
      </c>
      <c r="B102" s="4">
        <v>4.7255699999999998E-2</v>
      </c>
      <c r="C102" s="7">
        <v>1.134837E-2</v>
      </c>
      <c r="E102" s="3">
        <f ca="1">0.000001*6.022E+23*1E-24/1000*($I$4*NADSLO_Neutron!P102+$I$6*NADSLO_Neutron!Q102)+$I$7</f>
        <v>4.3515726337398364E-2</v>
      </c>
      <c r="F102" s="3">
        <f t="shared" ca="1" si="1"/>
        <v>0.10861007502395727</v>
      </c>
    </row>
    <row r="103" spans="1:6" x14ac:dyDescent="0.25">
      <c r="A103" s="4">
        <v>6.5919199999999997E-2</v>
      </c>
      <c r="B103" s="4">
        <v>4.41526E-2</v>
      </c>
      <c r="C103" s="7">
        <v>1.1400530000000001E-2</v>
      </c>
      <c r="E103" s="3">
        <f ca="1">0.000001*6.022E+23*1E-24/1000*($I$4*NADSLO_Neutron!P103+$I$6*NADSLO_Neutron!Q103)+$I$7</f>
        <v>4.0102082063926792E-2</v>
      </c>
      <c r="F103" s="3">
        <f t="shared" ca="1" si="1"/>
        <v>0.12623245707895292</v>
      </c>
    </row>
    <row r="104" spans="1:6" x14ac:dyDescent="0.25">
      <c r="A104" s="4">
        <v>6.8978499999999998E-2</v>
      </c>
      <c r="B104" s="4">
        <v>4.0267799999999999E-2</v>
      </c>
      <c r="C104" s="7">
        <v>1.089394E-2</v>
      </c>
      <c r="E104" s="3">
        <f ca="1">0.000001*6.022E+23*1E-24/1000*($I$4*NADSLO_Neutron!P104+$I$6*NADSLO_Neutron!Q104)+$I$7</f>
        <v>3.7024865871270872E-2</v>
      </c>
      <c r="F104" s="3">
        <f t="shared" ca="1" si="1"/>
        <v>8.8614807120279956E-2</v>
      </c>
    </row>
    <row r="105" spans="1:6" x14ac:dyDescent="0.25">
      <c r="A105" s="4">
        <v>7.2036799999999998E-2</v>
      </c>
      <c r="B105" s="4">
        <v>3.72742E-2</v>
      </c>
      <c r="C105" s="7">
        <v>8.9421139999999993E-3</v>
      </c>
      <c r="E105" s="3">
        <f ca="1">0.000001*6.022E+23*1E-24/1000*($I$4*NADSLO_Neutron!P105+$I$6*NADSLO_Neutron!Q105)+$I$7</f>
        <v>3.4230895588115547E-2</v>
      </c>
      <c r="F105" s="3">
        <f t="shared" ca="1" si="1"/>
        <v>0.11582715435640085</v>
      </c>
    </row>
    <row r="106" spans="1:6" x14ac:dyDescent="0.25">
      <c r="A106" s="4">
        <v>7.50942E-2</v>
      </c>
      <c r="B106" s="4">
        <v>3.5505700000000001E-2</v>
      </c>
      <c r="C106" s="7">
        <v>1.044051E-2</v>
      </c>
      <c r="E106" s="3">
        <f ca="1">0.000001*6.022E+23*1E-24/1000*($I$4*NADSLO_Neutron!P106+$I$6*NADSLO_Neutron!Q106)+$I$7</f>
        <v>3.1672454355906307E-2</v>
      </c>
      <c r="F106" s="3">
        <f t="shared" ca="1" si="1"/>
        <v>0.134799994446655</v>
      </c>
    </row>
    <row r="107" spans="1:6" x14ac:dyDescent="0.25">
      <c r="A107" s="4">
        <v>7.8150499999999998E-2</v>
      </c>
      <c r="B107" s="4">
        <v>3.28694E-2</v>
      </c>
      <c r="C107" s="7">
        <v>9.909134E-3</v>
      </c>
      <c r="E107" s="3">
        <f ca="1">0.000001*6.022E+23*1E-24/1000*($I$4*NADSLO_Neutron!P107+$I$6*NADSLO_Neutron!Q107)+$I$7</f>
        <v>2.9317604599320108E-2</v>
      </c>
      <c r="F107" s="3">
        <f t="shared" ca="1" si="1"/>
        <v>0.12847673116545244</v>
      </c>
    </row>
    <row r="108" spans="1:6" x14ac:dyDescent="0.25">
      <c r="A108" s="4">
        <v>8.1205799999999995E-2</v>
      </c>
      <c r="B108" s="4">
        <v>2.9908299999999999E-2</v>
      </c>
      <c r="C108" s="7">
        <v>1.040364E-2</v>
      </c>
      <c r="E108" s="3">
        <f ca="1">0.000001*6.022E+23*1E-24/1000*($I$4*NADSLO_Neutron!P108+$I$6*NADSLO_Neutron!Q108)+$I$7</f>
        <v>2.7109371192802052E-2</v>
      </c>
      <c r="F108" s="3">
        <f t="shared" ca="1" si="1"/>
        <v>7.2379082319601037E-2</v>
      </c>
    </row>
    <row r="109" spans="1:6" x14ac:dyDescent="0.25">
      <c r="A109" s="4">
        <v>8.4260100000000004E-2</v>
      </c>
      <c r="B109" s="4">
        <v>2.7406199999999999E-2</v>
      </c>
      <c r="C109" s="7">
        <v>9.4681680000000008E-3</v>
      </c>
      <c r="E109" s="3">
        <f ca="1">0.000001*6.022E+23*1E-24/1000*($I$4*NADSLO_Neutron!P109+$I$6*NADSLO_Neutron!Q109)+$I$7</f>
        <v>2.503261489978122E-2</v>
      </c>
      <c r="F109" s="3">
        <f t="shared" ca="1" si="1"/>
        <v>6.284600904880483E-2</v>
      </c>
    </row>
    <row r="110" spans="1:6" x14ac:dyDescent="0.25">
      <c r="A110" s="4">
        <v>8.7313199999999994E-2</v>
      </c>
      <c r="B110" s="4">
        <v>2.5405199999999999E-2</v>
      </c>
      <c r="C110" s="7">
        <v>9.5788799999999997E-3</v>
      </c>
      <c r="E110" s="3">
        <f ca="1">0.000001*6.022E+23*1E-24/1000*($I$4*NADSLO_Neutron!P110+$I$6*NADSLO_Neutron!Q110)+$I$7</f>
        <v>2.3084677319473747E-2</v>
      </c>
      <c r="F110" s="3">
        <f t="shared" ca="1" si="1"/>
        <v>5.8687035164211282E-2</v>
      </c>
    </row>
    <row r="111" spans="1:6" x14ac:dyDescent="0.25">
      <c r="A111" s="4">
        <v>9.0365100000000004E-2</v>
      </c>
      <c r="B111" s="4">
        <v>2.31279E-2</v>
      </c>
      <c r="C111" s="7">
        <v>8.1641390000000008E-3</v>
      </c>
      <c r="E111" s="3">
        <f ca="1">0.000001*6.022E+23*1E-24/1000*($I$4*NADSLO_Neutron!P111+$I$6*NADSLO_Neutron!Q111)+$I$7</f>
        <v>2.1286221515101997E-2</v>
      </c>
      <c r="F111" s="3">
        <f t="shared" ca="1" si="1"/>
        <v>5.0887000049103619E-2</v>
      </c>
    </row>
    <row r="112" spans="1:6" x14ac:dyDescent="0.25">
      <c r="A112" s="4">
        <v>9.3415899999999996E-2</v>
      </c>
      <c r="B112" s="4">
        <v>2.1134199999999999E-2</v>
      </c>
      <c r="C112" s="7">
        <v>8.3377250000000007E-3</v>
      </c>
      <c r="E112" s="3">
        <f ca="1">0.000001*6.022E+23*1E-24/1000*($I$4*NADSLO_Neutron!P112+$I$6*NADSLO_Neutron!Q112)+$I$7</f>
        <v>1.9641918639957096E-2</v>
      </c>
      <c r="F112" s="3">
        <f t="shared" ca="1" si="1"/>
        <v>3.2033640314890768E-2</v>
      </c>
    </row>
    <row r="113" spans="1:6" x14ac:dyDescent="0.25">
      <c r="A113" s="4">
        <v>9.6465400000000007E-2</v>
      </c>
      <c r="B113" s="4">
        <v>2.0520799999999999E-2</v>
      </c>
      <c r="C113" s="7">
        <v>9.9485449999999996E-3</v>
      </c>
      <c r="E113" s="3">
        <f ca="1">0.000001*6.022E+23*1E-24/1000*($I$4*NADSLO_Neutron!P113+$I$6*NADSLO_Neutron!Q113)+$I$7</f>
        <v>1.8151757048630753E-2</v>
      </c>
      <c r="F113" s="3">
        <f t="shared" ca="1" si="1"/>
        <v>5.670570208465369E-2</v>
      </c>
    </row>
    <row r="114" spans="1:6" x14ac:dyDescent="0.25">
      <c r="A114" s="4">
        <v>9.9513599999999994E-2</v>
      </c>
      <c r="B114" s="4">
        <v>1.8543400000000002E-2</v>
      </c>
      <c r="C114" s="7">
        <v>9.5531969999999994E-3</v>
      </c>
      <c r="E114" s="3">
        <f ca="1">0.000001*6.022E+23*1E-24/1000*($I$4*NADSLO_Neutron!P114+$I$6*NADSLO_Neutron!Q114)+$I$7</f>
        <v>1.681622084472845E-2</v>
      </c>
      <c r="F114" s="3">
        <f t="shared" ca="1" si="1"/>
        <v>3.2687169030661115E-2</v>
      </c>
    </row>
    <row r="115" spans="1:6" x14ac:dyDescent="0.25">
      <c r="A115" s="4">
        <v>0.10256</v>
      </c>
      <c r="B115" s="4">
        <v>1.7162299999999998E-2</v>
      </c>
      <c r="C115" s="7">
        <v>9.4152490000000005E-3</v>
      </c>
      <c r="E115" s="3">
        <f ca="1">0.000001*6.022E+23*1E-24/1000*($I$4*NADSLO_Neutron!P115+$I$6*NADSLO_Neutron!Q115)+$I$7</f>
        <v>1.5629778289948711E-2</v>
      </c>
      <c r="F115" s="3">
        <f t="shared" ca="1" si="1"/>
        <v>2.6494129269733192E-2</v>
      </c>
    </row>
    <row r="116" spans="1:6" x14ac:dyDescent="0.25">
      <c r="A116" s="4">
        <v>0.10560600000000001</v>
      </c>
      <c r="B116" s="4">
        <v>1.6149799999999999E-2</v>
      </c>
      <c r="C116" s="7">
        <v>1.002779E-2</v>
      </c>
      <c r="E116" s="3">
        <f ca="1">0.000001*6.022E+23*1E-24/1000*($I$4*NADSLO_Neutron!P116+$I$6*NADSLO_Neutron!Q116)+$I$7</f>
        <v>1.458771854349691E-2</v>
      </c>
      <c r="F116" s="3">
        <f t="shared" ca="1" si="1"/>
        <v>2.4265927341445781E-2</v>
      </c>
    </row>
    <row r="117" spans="1:6" x14ac:dyDescent="0.25">
      <c r="A117" s="4">
        <v>0.10865</v>
      </c>
      <c r="B117" s="4">
        <v>1.47078E-2</v>
      </c>
      <c r="C117" s="7">
        <v>9.2949169999999998E-3</v>
      </c>
      <c r="E117" s="3">
        <f ca="1">0.000001*6.022E+23*1E-24/1000*($I$4*NADSLO_Neutron!P117+$I$6*NADSLO_Neutron!Q117)+$I$7</f>
        <v>1.3647764434318622E-2</v>
      </c>
      <c r="F117" s="3">
        <f t="shared" ca="1" si="1"/>
        <v>1.3006182430114263E-2</v>
      </c>
    </row>
    <row r="118" spans="1:6" x14ac:dyDescent="0.25">
      <c r="A118" s="4">
        <v>0.111693</v>
      </c>
      <c r="B118" s="4">
        <v>1.24411E-2</v>
      </c>
      <c r="C118" s="7">
        <v>9.1653220000000001E-3</v>
      </c>
      <c r="E118" s="3">
        <f ca="1">0.000001*6.022E+23*1E-24/1000*($I$4*NADSLO_Neutron!P118+$I$6*NADSLO_Neutron!Q118)+$I$7</f>
        <v>1.2784431206448951E-2</v>
      </c>
      <c r="F118" s="3">
        <f t="shared" ca="1" si="1"/>
        <v>1.4032372486723849E-3</v>
      </c>
    </row>
    <row r="119" spans="1:6" x14ac:dyDescent="0.25">
      <c r="A119" s="4">
        <v>0.114734</v>
      </c>
      <c r="B119" s="4">
        <v>1.26424E-2</v>
      </c>
      <c r="C119" s="7">
        <v>9.8783889999999996E-3</v>
      </c>
      <c r="E119" s="3">
        <f ca="1">0.000001*6.022E+23*1E-24/1000*($I$4*NADSLO_Neutron!P119+$I$6*NADSLO_Neutron!Q119)+$I$7</f>
        <v>1.1974279660318689E-2</v>
      </c>
      <c r="F119" s="3">
        <f t="shared" ca="1" si="1"/>
        <v>4.5744315997605037E-3</v>
      </c>
    </row>
    <row r="120" spans="1:6" x14ac:dyDescent="0.25">
      <c r="A120" s="4">
        <v>0.117774</v>
      </c>
      <c r="B120" s="4">
        <v>1.2477E-2</v>
      </c>
      <c r="C120" s="7">
        <v>1.0016250000000001E-2</v>
      </c>
      <c r="E120" s="3">
        <f ca="1">0.000001*6.022E+23*1E-24/1000*($I$4*NADSLO_Neutron!P120+$I$6*NADSLO_Neutron!Q120)+$I$7</f>
        <v>1.119914491387277E-2</v>
      </c>
      <c r="F120" s="3">
        <f t="shared" ca="1" si="1"/>
        <v>1.627619559639502E-2</v>
      </c>
    </row>
    <row r="121" spans="1:6" x14ac:dyDescent="0.25">
      <c r="A121" s="4">
        <v>0.120812</v>
      </c>
      <c r="B121" s="4">
        <v>1.08428E-2</v>
      </c>
      <c r="C121" s="7">
        <v>9.4045980000000001E-3</v>
      </c>
      <c r="E121" s="3">
        <f ca="1">0.000001*6.022E+23*1E-24/1000*($I$4*NADSLO_Neutron!P121+$I$6*NADSLO_Neutron!Q121)+$I$7</f>
        <v>1.0444536145359529E-2</v>
      </c>
      <c r="F121" s="3">
        <f t="shared" ca="1" si="1"/>
        <v>1.7933345389041591E-3</v>
      </c>
    </row>
    <row r="122" spans="1:6" x14ac:dyDescent="0.25">
      <c r="A122" s="4">
        <v>0.123849</v>
      </c>
      <c r="B122" s="4">
        <v>1.00482E-2</v>
      </c>
      <c r="C122" s="7">
        <v>9.0528970000000007E-3</v>
      </c>
      <c r="E122" s="3">
        <f ca="1">0.000001*6.022E+23*1E-24/1000*($I$4*NADSLO_Neutron!P122+$I$6*NADSLO_Neutron!Q122)+$I$7</f>
        <v>9.7031664499251432E-3</v>
      </c>
      <c r="F122" s="3">
        <f t="shared" ca="1" si="1"/>
        <v>1.4526048671662144E-3</v>
      </c>
    </row>
    <row r="123" spans="1:6" x14ac:dyDescent="0.25">
      <c r="A123" s="4">
        <v>0.126883</v>
      </c>
      <c r="B123" s="4">
        <v>8.4536999999999998E-3</v>
      </c>
      <c r="C123" s="7">
        <v>8.295742E-3</v>
      </c>
      <c r="E123" s="3">
        <f ca="1">0.000001*6.022E+23*1E-24/1000*($I$4*NADSLO_Neutron!P123+$I$6*NADSLO_Neutron!Q123)+$I$7</f>
        <v>8.9760404999298868E-3</v>
      </c>
      <c r="F123" s="3">
        <f t="shared" ca="1" si="1"/>
        <v>3.9645776373232562E-3</v>
      </c>
    </row>
    <row r="124" spans="1:6" x14ac:dyDescent="0.25">
      <c r="A124" s="4">
        <v>0.129917</v>
      </c>
      <c r="B124" s="4">
        <v>8.2720999999999992E-3</v>
      </c>
      <c r="C124" s="7">
        <v>9.2160279999999994E-3</v>
      </c>
      <c r="E124" s="3">
        <f ca="1">0.000001*6.022E+23*1E-24/1000*($I$4*NADSLO_Neutron!P124+$I$6*NADSLO_Neutron!Q124)+$I$7</f>
        <v>8.2667834402105622E-3</v>
      </c>
      <c r="F124" s="3">
        <f t="shared" ca="1" si="1"/>
        <v>3.3279273234944044E-7</v>
      </c>
    </row>
    <row r="125" spans="1:6" x14ac:dyDescent="0.25">
      <c r="A125" s="4">
        <v>0.13294800000000001</v>
      </c>
      <c r="B125" s="4">
        <v>7.0831000000000002E-3</v>
      </c>
      <c r="C125" s="7">
        <v>8.2085160000000008E-3</v>
      </c>
      <c r="E125" s="3">
        <f ca="1">0.000001*6.022E+23*1E-24/1000*($I$4*NADSLO_Neutron!P125+$I$6*NADSLO_Neutron!Q125)+$I$7</f>
        <v>7.5863513279097895E-3</v>
      </c>
      <c r="F125" s="3">
        <f t="shared" ca="1" si="1"/>
        <v>3.7587250726822323E-3</v>
      </c>
    </row>
    <row r="126" spans="1:6" x14ac:dyDescent="0.25">
      <c r="A126" s="4">
        <v>0.13597799999999999</v>
      </c>
      <c r="B126" s="4">
        <v>7.8356999999999993E-3</v>
      </c>
      <c r="C126" s="7">
        <v>9.3859890000000008E-3</v>
      </c>
      <c r="E126" s="3">
        <f ca="1">0.000001*6.022E+23*1E-24/1000*($I$4*NADSLO_Neutron!P126+$I$6*NADSLO_Neutron!Q126)+$I$7</f>
        <v>6.9391863706876585E-3</v>
      </c>
      <c r="F126" s="3">
        <f t="shared" ca="1" si="1"/>
        <v>9.1233368665346697E-3</v>
      </c>
    </row>
    <row r="127" spans="1:6" x14ac:dyDescent="0.25">
      <c r="A127" s="4">
        <v>0.13900599999999999</v>
      </c>
      <c r="B127" s="4">
        <v>6.7606000000000003E-3</v>
      </c>
      <c r="C127" s="7">
        <v>8.2395850000000007E-3</v>
      </c>
      <c r="E127" s="3">
        <f ca="1">0.000001*6.022E+23*1E-24/1000*($I$4*NADSLO_Neutron!P127+$I$6*NADSLO_Neutron!Q127)+$I$7</f>
        <v>6.3302921950225532E-3</v>
      </c>
      <c r="F127" s="3">
        <f t="shared" ca="1" si="1"/>
        <v>2.7273933061416405E-3</v>
      </c>
    </row>
    <row r="128" spans="1:6" x14ac:dyDescent="0.25">
      <c r="A128" s="4">
        <v>0.14203199999999999</v>
      </c>
      <c r="B128" s="4">
        <v>7.3514000000000001E-3</v>
      </c>
      <c r="C128" s="7">
        <v>8.6722450000000003E-3</v>
      </c>
      <c r="E128" s="3">
        <f ca="1">0.000001*6.022E+23*1E-24/1000*($I$4*NADSLO_Neutron!P128+$I$6*NADSLO_Neutron!Q128)+$I$7</f>
        <v>5.7633781939487603E-3</v>
      </c>
      <c r="F128" s="3">
        <f t="shared" ca="1" si="1"/>
        <v>3.3531257908903919E-2</v>
      </c>
    </row>
    <row r="129" spans="1:6" x14ac:dyDescent="0.25">
      <c r="A129" s="4">
        <v>0.14505699999999999</v>
      </c>
      <c r="B129" s="4">
        <v>6.1513000000000002E-3</v>
      </c>
      <c r="C129" s="7">
        <v>9.263627E-3</v>
      </c>
      <c r="E129" s="3">
        <f ca="1">0.000001*6.022E+23*1E-24/1000*($I$4*NADSLO_Neutron!P129+$I$6*NADSLO_Neutron!Q129)+$I$7</f>
        <v>5.2411221865734459E-3</v>
      </c>
      <c r="F129" s="3">
        <f t="shared" ca="1" si="1"/>
        <v>9.6536237918703801E-3</v>
      </c>
    </row>
    <row r="130" spans="1:6" x14ac:dyDescent="0.25">
      <c r="A130" s="4">
        <v>0.14807899999999999</v>
      </c>
      <c r="B130" s="4">
        <v>4.6484999999999999E-3</v>
      </c>
      <c r="C130" s="7">
        <v>9.1610359999999991E-3</v>
      </c>
      <c r="E130" s="3">
        <f ca="1">0.000001*6.022E+23*1E-24/1000*($I$4*NADSLO_Neutron!P130+$I$6*NADSLO_Neutron!Q130)+$I$7</f>
        <v>4.7697858797501186E-3</v>
      </c>
      <c r="F130" s="3">
        <f t="shared" ca="1" si="1"/>
        <v>1.7527957271597423E-4</v>
      </c>
    </row>
    <row r="131" spans="1:6" x14ac:dyDescent="0.25">
      <c r="A131" s="4">
        <v>0.15109900000000001</v>
      </c>
      <c r="B131" s="4">
        <v>5.6956999999999997E-3</v>
      </c>
      <c r="C131" s="7">
        <v>9.3575670000000007E-3</v>
      </c>
      <c r="E131" s="3">
        <f ca="1">0.000001*6.022E+23*1E-24/1000*($I$4*NADSLO_Neutron!P131+$I$6*NADSLO_Neutron!Q131)+$I$7</f>
        <v>4.3430399906767558E-3</v>
      </c>
      <c r="F131" s="3">
        <f t="shared" ca="1" si="1"/>
        <v>2.0895434696492673E-2</v>
      </c>
    </row>
    <row r="132" spans="1:6" x14ac:dyDescent="0.25">
      <c r="A132" s="4">
        <v>0.154118</v>
      </c>
      <c r="B132" s="4">
        <v>5.4292000000000003E-3</v>
      </c>
      <c r="C132" s="7">
        <v>8.4857209999999999E-3</v>
      </c>
      <c r="E132" s="3">
        <f ca="1">0.000001*6.022E+23*1E-24/1000*($I$4*NADSLO_Neutron!P132+$I$6*NADSLO_Neutron!Q132)+$I$7</f>
        <v>3.9599535959816213E-3</v>
      </c>
      <c r="F132" s="3">
        <f t="shared" ca="1" si="1"/>
        <v>2.9978629562058216E-2</v>
      </c>
    </row>
    <row r="133" spans="1:6" x14ac:dyDescent="0.25">
      <c r="A133" s="4">
        <v>0.157134</v>
      </c>
      <c r="B133" s="4">
        <v>4.3331999999999997E-3</v>
      </c>
      <c r="C133" s="7">
        <v>8.6292609999999992E-3</v>
      </c>
      <c r="E133" s="3">
        <f ca="1">0.000001*6.022E+23*1E-24/1000*($I$4*NADSLO_Neutron!P133+$I$6*NADSLO_Neutron!Q133)+$I$7</f>
        <v>3.6196948247330077E-3</v>
      </c>
      <c r="F133" s="3">
        <f t="shared" ref="F133:F196" ca="1" si="2">(B133-E133)^2/C133^2</f>
        <v>6.8367082218730941E-3</v>
      </c>
    </row>
    <row r="134" spans="1:6" x14ac:dyDescent="0.25">
      <c r="A134" s="4">
        <v>0.16014900000000001</v>
      </c>
      <c r="B134" s="4">
        <v>3.4848000000000001E-3</v>
      </c>
      <c r="C134" s="7">
        <v>8.4269259999999995E-3</v>
      </c>
      <c r="E134" s="3">
        <f ca="1">0.000001*6.022E+23*1E-24/1000*($I$4*NADSLO_Neutron!P134+$I$6*NADSLO_Neutron!Q134)+$I$7</f>
        <v>3.32230912117328E-3</v>
      </c>
      <c r="F134" s="3">
        <f t="shared" ca="1" si="2"/>
        <v>3.7180875733175943E-4</v>
      </c>
    </row>
    <row r="135" spans="1:6" x14ac:dyDescent="0.25">
      <c r="A135" s="4">
        <v>0.163161</v>
      </c>
      <c r="B135" s="4">
        <v>3.088E-3</v>
      </c>
      <c r="C135" s="7">
        <v>7.9514089999999996E-3</v>
      </c>
      <c r="E135" s="3">
        <f ca="1">0.000001*6.022E+23*1E-24/1000*($I$4*NADSLO_Neutron!P135+$I$6*NADSLO_Neutron!Q135)+$I$7</f>
        <v>3.0682693055504159E-3</v>
      </c>
      <c r="F135" s="3">
        <f t="shared" ca="1" si="2"/>
        <v>6.1573884996385811E-6</v>
      </c>
    </row>
    <row r="136" spans="1:6" x14ac:dyDescent="0.25">
      <c r="A136" s="4">
        <v>0.16617100000000001</v>
      </c>
      <c r="B136" s="4">
        <v>3.5628999999999999E-3</v>
      </c>
      <c r="C136" s="7">
        <v>8.0692650000000008E-3</v>
      </c>
      <c r="E136" s="3">
        <f ca="1">0.000001*6.022E+23*1E-24/1000*($I$4*NADSLO_Neutron!P136+$I$6*NADSLO_Neutron!Q136)+$I$7</f>
        <v>2.8507958335980558E-3</v>
      </c>
      <c r="F136" s="3">
        <f t="shared" ca="1" si="2"/>
        <v>7.7878772391005817E-3</v>
      </c>
    </row>
    <row r="137" spans="1:6" x14ac:dyDescent="0.25">
      <c r="A137" s="4">
        <v>0.169179</v>
      </c>
      <c r="B137" s="4">
        <v>4.1650999999999997E-3</v>
      </c>
      <c r="C137" s="7">
        <v>8.0441660000000002E-3</v>
      </c>
      <c r="E137" s="3">
        <f ca="1">0.000001*6.022E+23*1E-24/1000*($I$4*NADSLO_Neutron!P137+$I$6*NADSLO_Neutron!Q137)+$I$7</f>
        <v>2.6669057107380437E-3</v>
      </c>
      <c r="F137" s="3">
        <f t="shared" ca="1" si="2"/>
        <v>3.4687597911338505E-2</v>
      </c>
    </row>
    <row r="138" spans="1:6" x14ac:dyDescent="0.25">
      <c r="A138" s="4">
        <v>0.172185</v>
      </c>
      <c r="B138" s="4">
        <v>2.2258999999999998E-3</v>
      </c>
      <c r="C138" s="7">
        <v>7.8893609999999992E-3</v>
      </c>
      <c r="E138" s="3">
        <f ca="1">0.000001*6.022E+23*1E-24/1000*($I$4*NADSLO_Neutron!P138+$I$6*NADSLO_Neutron!Q138)+$I$7</f>
        <v>2.5131477711391875E-3</v>
      </c>
      <c r="F138" s="3">
        <f t="shared" ca="1" si="2"/>
        <v>1.325652445355578E-3</v>
      </c>
    </row>
    <row r="139" spans="1:6" x14ac:dyDescent="0.25">
      <c r="A139" s="4">
        <v>0.17518900000000001</v>
      </c>
      <c r="B139" s="4">
        <v>2.3165E-3</v>
      </c>
      <c r="C139" s="7">
        <v>7.3606690000000002E-3</v>
      </c>
      <c r="E139" s="3">
        <f ca="1">0.000001*6.022E+23*1E-24/1000*($I$4*NADSLO_Neutron!P139+$I$6*NADSLO_Neutron!Q139)+$I$7</f>
        <v>2.3868865494868952E-3</v>
      </c>
      <c r="F139" s="3">
        <f t="shared" ca="1" si="2"/>
        <v>9.1441801640480675E-5</v>
      </c>
    </row>
    <row r="140" spans="1:6" x14ac:dyDescent="0.25">
      <c r="A140" s="4">
        <v>0.17818999999999999</v>
      </c>
      <c r="B140" s="4">
        <v>2.7948000000000001E-3</v>
      </c>
      <c r="C140" s="7">
        <v>7.8985960000000008E-3</v>
      </c>
      <c r="E140" s="3">
        <f ca="1">0.000001*6.022E+23*1E-24/1000*($I$4*NADSLO_Neutron!P140+$I$6*NADSLO_Neutron!Q140)+$I$7</f>
        <v>2.2843739870408342E-3</v>
      </c>
      <c r="F140" s="3">
        <f t="shared" ca="1" si="2"/>
        <v>4.1760510278585662E-3</v>
      </c>
    </row>
    <row r="141" spans="1:6" x14ac:dyDescent="0.25">
      <c r="A141" s="4">
        <v>0.18118899999999999</v>
      </c>
      <c r="B141" s="4">
        <v>2.7717000000000002E-3</v>
      </c>
      <c r="C141" s="7">
        <v>8.278044E-3</v>
      </c>
      <c r="E141" s="3">
        <f ca="1">0.000001*6.022E+23*1E-24/1000*($I$4*NADSLO_Neutron!P141+$I$6*NADSLO_Neutron!Q141)+$I$7</f>
        <v>2.1995377944358306E-3</v>
      </c>
      <c r="F141" s="3">
        <f t="shared" ca="1" si="2"/>
        <v>4.7773039418978177E-3</v>
      </c>
    </row>
    <row r="142" spans="1:6" x14ac:dyDescent="0.25">
      <c r="A142" s="4">
        <v>0.18418599999999999</v>
      </c>
      <c r="B142" s="4">
        <v>2.4710000000000001E-3</v>
      </c>
      <c r="C142" s="7">
        <v>7.727612E-3</v>
      </c>
      <c r="E142" s="3">
        <f ca="1">0.000001*6.022E+23*1E-24/1000*($I$4*NADSLO_Neutron!P142+$I$6*NADSLO_Neutron!Q142)+$I$7</f>
        <v>2.1289912901834699E-3</v>
      </c>
      <c r="F142" s="3">
        <f t="shared" ca="1" si="2"/>
        <v>1.9587712274512815E-3</v>
      </c>
    </row>
    <row r="143" spans="1:6" x14ac:dyDescent="0.25">
      <c r="A143" s="4">
        <v>0.18718000000000001</v>
      </c>
      <c r="B143" s="4">
        <v>2.4378999999999998E-3</v>
      </c>
      <c r="C143" s="7">
        <v>8.0192700000000002E-3</v>
      </c>
      <c r="E143" s="3">
        <f ca="1">0.000001*6.022E+23*1E-24/1000*($I$4*NADSLO_Neutron!P143+$I$6*NADSLO_Neutron!Q143)+$I$7</f>
        <v>2.0698242680116542E-3</v>
      </c>
      <c r="F143" s="3">
        <f t="shared" ca="1" si="2"/>
        <v>2.106709710160836E-3</v>
      </c>
    </row>
    <row r="144" spans="1:6" x14ac:dyDescent="0.25">
      <c r="A144" s="4">
        <v>0.19017200000000001</v>
      </c>
      <c r="B144" s="4">
        <v>2.0471E-3</v>
      </c>
      <c r="C144" s="7">
        <v>7.7116279999999999E-3</v>
      </c>
      <c r="E144" s="3">
        <f ca="1">0.000001*6.022E+23*1E-24/1000*($I$4*NADSLO_Neutron!P144+$I$6*NADSLO_Neutron!Q144)+$I$7</f>
        <v>2.0198338591595846E-3</v>
      </c>
      <c r="F144" s="3">
        <f t="shared" ca="1" si="2"/>
        <v>1.2501300777397944E-5</v>
      </c>
    </row>
    <row r="145" spans="1:6" x14ac:dyDescent="0.25">
      <c r="A145" s="4">
        <v>0.193162</v>
      </c>
      <c r="B145" s="4">
        <v>1.9300999999999999E-3</v>
      </c>
      <c r="C145" s="7">
        <v>7.7989330000000001E-3</v>
      </c>
      <c r="E145" s="3">
        <f ca="1">0.000001*6.022E+23*1E-24/1000*($I$4*NADSLO_Neutron!P145+$I$6*NADSLO_Neutron!Q145)+$I$7</f>
        <v>1.9769440846842666E-3</v>
      </c>
      <c r="F145" s="3">
        <f t="shared" ca="1" si="2"/>
        <v>3.6077724355195414E-5</v>
      </c>
    </row>
    <row r="146" spans="1:6" x14ac:dyDescent="0.25">
      <c r="A146" s="4">
        <v>0.19614899999999999</v>
      </c>
      <c r="B146" s="4">
        <v>1.7265E-3</v>
      </c>
      <c r="C146" s="7">
        <v>7.7480839999999997E-3</v>
      </c>
      <c r="E146" s="3">
        <f ca="1">0.000001*6.022E+23*1E-24/1000*($I$4*NADSLO_Neutron!P146+$I$6*NADSLO_Neutron!Q146)+$I$7</f>
        <v>1.9387949369294804E-3</v>
      </c>
      <c r="F146" s="3">
        <f t="shared" ca="1" si="2"/>
        <v>7.5074186092257799E-4</v>
      </c>
    </row>
    <row r="147" spans="1:6" x14ac:dyDescent="0.25">
      <c r="A147" s="4">
        <v>0.199133</v>
      </c>
      <c r="B147" s="4">
        <v>2.7014000000000001E-3</v>
      </c>
      <c r="C147" s="7">
        <v>7.3315359999999996E-3</v>
      </c>
      <c r="E147" s="3">
        <f ca="1">0.000001*6.022E+23*1E-24/1000*($I$4*NADSLO_Neutron!P147+$I$6*NADSLO_Neutron!Q147)+$I$7</f>
        <v>1.9040870636773503E-3</v>
      </c>
      <c r="F147" s="3">
        <f t="shared" ca="1" si="2"/>
        <v>1.1826811589657621E-2</v>
      </c>
    </row>
    <row r="148" spans="1:6" x14ac:dyDescent="0.25">
      <c r="A148" s="4">
        <v>0.20211499999999999</v>
      </c>
      <c r="B148" s="4">
        <v>1.8659E-3</v>
      </c>
      <c r="C148" s="7">
        <v>7.8339610000000004E-3</v>
      </c>
      <c r="E148" s="3">
        <f ca="1">0.000001*6.022E+23*1E-24/1000*($I$4*NADSLO_Neutron!P148+$I$6*NADSLO_Neutron!Q148)+$I$7</f>
        <v>1.871791418950389E-3</v>
      </c>
      <c r="F148" s="3">
        <f t="shared" ca="1" si="2"/>
        <v>5.6555781041910204E-7</v>
      </c>
    </row>
    <row r="149" spans="1:6" x14ac:dyDescent="0.25">
      <c r="A149" s="4">
        <v>0.205094</v>
      </c>
      <c r="B149" s="4">
        <v>1.7819000000000001E-3</v>
      </c>
      <c r="C149" s="7">
        <v>8.0637139999999996E-3</v>
      </c>
      <c r="E149" s="3">
        <f ca="1">0.000001*6.022E+23*1E-24/1000*($I$4*NADSLO_Neutron!P149+$I$6*NADSLO_Neutron!Q149)+$I$7</f>
        <v>1.841167555943159E-3</v>
      </c>
      <c r="F149" s="3">
        <f t="shared" ca="1" si="2"/>
        <v>5.4021147435003879E-5</v>
      </c>
    </row>
    <row r="150" spans="1:6" x14ac:dyDescent="0.25">
      <c r="A150" s="4">
        <v>0.20807100000000001</v>
      </c>
      <c r="B150" s="4">
        <v>2.0016000000000001E-3</v>
      </c>
      <c r="C150" s="7">
        <v>6.8152899999999999E-3</v>
      </c>
      <c r="E150" s="3">
        <f ca="1">0.000001*6.022E+23*1E-24/1000*($I$4*NADSLO_Neutron!P150+$I$6*NADSLO_Neutron!Q150)+$I$7</f>
        <v>1.8117799161222947E-3</v>
      </c>
      <c r="F150" s="3">
        <f t="shared" ca="1" si="2"/>
        <v>7.7573902706842824E-4</v>
      </c>
    </row>
    <row r="151" spans="1:6" x14ac:dyDescent="0.25">
      <c r="A151" s="4">
        <v>0.21104500000000001</v>
      </c>
      <c r="B151" s="4">
        <v>1.8109999999999999E-3</v>
      </c>
      <c r="C151" s="7">
        <v>7.1152910000000002E-3</v>
      </c>
      <c r="E151" s="3">
        <f ca="1">0.000001*6.022E+23*1E-24/1000*($I$4*NADSLO_Neutron!P151+$I$6*NADSLO_Neutron!Q151)+$I$7</f>
        <v>1.7832975716818699E-3</v>
      </c>
      <c r="F151" s="3">
        <f t="shared" ca="1" si="2"/>
        <v>1.5158294715521864E-5</v>
      </c>
    </row>
    <row r="152" spans="1:6" x14ac:dyDescent="0.25">
      <c r="A152" s="4">
        <v>0.21401600000000001</v>
      </c>
      <c r="B152" s="4">
        <v>1.9074000000000001E-3</v>
      </c>
      <c r="C152" s="7">
        <v>8.0313529999999998E-3</v>
      </c>
      <c r="E152" s="3">
        <f ca="1">0.000001*6.022E+23*1E-24/1000*($I$4*NADSLO_Neutron!P152+$I$6*NADSLO_Neutron!Q152)+$I$7</f>
        <v>1.7557468447911835E-3</v>
      </c>
      <c r="F152" s="3">
        <f t="shared" ca="1" si="2"/>
        <v>3.565541300324126E-4</v>
      </c>
    </row>
    <row r="153" spans="1:6" x14ac:dyDescent="0.25">
      <c r="A153" s="4">
        <v>0.21698500000000001</v>
      </c>
      <c r="B153" s="4">
        <v>2.3724000000000002E-3</v>
      </c>
      <c r="C153" s="7">
        <v>7.3110579999999996E-3</v>
      </c>
      <c r="E153" s="3">
        <f ca="1">0.000001*6.022E+23*1E-24/1000*($I$4*NADSLO_Neutron!P153+$I$6*NADSLO_Neutron!Q153)+$I$7</f>
        <v>1.7292572082765688E-3</v>
      </c>
      <c r="F153" s="3">
        <f t="shared" ca="1" si="2"/>
        <v>7.738456656560525E-3</v>
      </c>
    </row>
    <row r="154" spans="1:6" x14ac:dyDescent="0.25">
      <c r="A154" s="4">
        <v>0.21995100000000001</v>
      </c>
      <c r="B154" s="4">
        <v>2.5520999999999999E-3</v>
      </c>
      <c r="C154" s="7">
        <v>7.0308560000000003E-3</v>
      </c>
      <c r="E154" s="3">
        <f ca="1">0.000001*6.022E+23*1E-24/1000*($I$4*NADSLO_Neutron!P154+$I$6*NADSLO_Neutron!Q154)+$I$7</f>
        <v>1.7040244180578743E-3</v>
      </c>
      <c r="F154" s="3">
        <f t="shared" ca="1" si="2"/>
        <v>1.454965554417399E-2</v>
      </c>
    </row>
    <row r="155" spans="1:6" x14ac:dyDescent="0.25">
      <c r="A155" s="4">
        <v>0.222914</v>
      </c>
      <c r="B155" s="4">
        <v>2.0693E-3</v>
      </c>
      <c r="C155" s="7">
        <v>7.2776999999999998E-3</v>
      </c>
      <c r="E155" s="3">
        <f ca="1">0.000001*6.022E+23*1E-24/1000*($I$4*NADSLO_Neutron!P155+$I$6*NADSLO_Neutron!Q155)+$I$7</f>
        <v>1.6803570053918393E-3</v>
      </c>
      <c r="F155" s="3">
        <f t="shared" ca="1" si="2"/>
        <v>2.8561670780391357E-3</v>
      </c>
    </row>
    <row r="156" spans="1:6" x14ac:dyDescent="0.25">
      <c r="A156" s="4">
        <v>0.22587399999999999</v>
      </c>
      <c r="B156" s="4">
        <v>2.2035000000000002E-3</v>
      </c>
      <c r="C156" s="7">
        <v>7.5569890000000001E-3</v>
      </c>
      <c r="E156" s="3">
        <f ca="1">0.000001*6.022E+23*1E-24/1000*($I$4*NADSLO_Neutron!P156+$I$6*NADSLO_Neutron!Q156)+$I$7</f>
        <v>1.6580840896680917E-3</v>
      </c>
      <c r="F156" s="3">
        <f t="shared" ca="1" si="2"/>
        <v>5.2090439905967643E-3</v>
      </c>
    </row>
    <row r="157" spans="1:6" x14ac:dyDescent="0.25">
      <c r="A157" s="4">
        <v>0.22883200000000001</v>
      </c>
      <c r="B157" s="4">
        <v>1.5466E-3</v>
      </c>
      <c r="C157" s="7">
        <v>6.656604E-3</v>
      </c>
      <c r="E157" s="3">
        <f ca="1">0.000001*6.022E+23*1E-24/1000*($I$4*NADSLO_Neutron!P157+$I$6*NADSLO_Neutron!Q157)+$I$7</f>
        <v>1.6369954722943109E-3</v>
      </c>
      <c r="F157" s="3">
        <f t="shared" ca="1" si="2"/>
        <v>1.8441146293633225E-4</v>
      </c>
    </row>
    <row r="158" spans="1:6" x14ac:dyDescent="0.25">
      <c r="A158" s="4">
        <v>0.23178599999999999</v>
      </c>
      <c r="B158" s="4">
        <v>1.4714999999999999E-3</v>
      </c>
      <c r="C158" s="7">
        <v>7.5212459999999997E-3</v>
      </c>
      <c r="E158" s="3">
        <f ca="1">0.000001*6.022E+23*1E-24/1000*($I$4*NADSLO_Neutron!P158+$I$6*NADSLO_Neutron!Q158)+$I$7</f>
        <v>1.6167910318930288E-3</v>
      </c>
      <c r="F158" s="3">
        <f t="shared" ca="1" si="2"/>
        <v>3.7316253046990538E-4</v>
      </c>
    </row>
    <row r="159" spans="1:6" x14ac:dyDescent="0.25">
      <c r="A159" s="4">
        <v>0.234738</v>
      </c>
      <c r="B159" s="4">
        <v>1.5758E-3</v>
      </c>
      <c r="C159" s="7">
        <v>7.8999299999999995E-3</v>
      </c>
      <c r="E159" s="3">
        <f ca="1">0.000001*6.022E+23*1E-24/1000*($I$4*NADSLO_Neutron!P159+$I$6*NADSLO_Neutron!Q159)+$I$7</f>
        <v>1.5970629347597434E-3</v>
      </c>
      <c r="F159" s="3">
        <f t="shared" ca="1" si="2"/>
        <v>7.2443583852263685E-6</v>
      </c>
    </row>
    <row r="160" spans="1:6" x14ac:dyDescent="0.25">
      <c r="A160" s="4">
        <v>0.23768600000000001</v>
      </c>
      <c r="B160" s="4">
        <v>1.9325E-3</v>
      </c>
      <c r="C160" s="7">
        <v>7.1769700000000004E-3</v>
      </c>
      <c r="E160" s="3">
        <f ca="1">0.000001*6.022E+23*1E-24/1000*($I$4*NADSLO_Neutron!P160+$I$6*NADSLO_Neutron!Q160)+$I$7</f>
        <v>1.5774313785444517E-3</v>
      </c>
      <c r="F160" s="3">
        <f t="shared" ca="1" si="2"/>
        <v>2.4476106052598633E-3</v>
      </c>
    </row>
    <row r="161" spans="1:6" x14ac:dyDescent="0.25">
      <c r="A161" s="4">
        <v>0.24063200000000001</v>
      </c>
      <c r="B161" s="4">
        <v>8.4979999999999995E-4</v>
      </c>
      <c r="C161" s="7">
        <v>7.2117279999999997E-3</v>
      </c>
      <c r="E161" s="3">
        <f ca="1">0.000001*6.022E+23*1E-24/1000*($I$4*NADSLO_Neutron!P161+$I$6*NADSLO_Neutron!Q161)+$I$7</f>
        <v>1.5575524166463869E-3</v>
      </c>
      <c r="F161" s="3">
        <f t="shared" ca="1" si="2"/>
        <v>9.6312808063681969E-3</v>
      </c>
    </row>
    <row r="162" spans="1:6" x14ac:dyDescent="0.25">
      <c r="A162" s="4">
        <v>0.24357400000000001</v>
      </c>
      <c r="B162" s="4">
        <v>1.9455E-3</v>
      </c>
      <c r="C162" s="7">
        <v>6.4146460000000004E-3</v>
      </c>
      <c r="E162" s="3">
        <f ca="1">0.000001*6.022E+23*1E-24/1000*($I$4*NADSLO_Neutron!P162+$I$6*NADSLO_Neutron!Q162)+$I$7</f>
        <v>1.5373147304637215E-3</v>
      </c>
      <c r="F162" s="3">
        <f t="shared" ca="1" si="2"/>
        <v>4.0492003651850482E-3</v>
      </c>
    </row>
    <row r="163" spans="1:6" x14ac:dyDescent="0.25">
      <c r="A163" s="4">
        <v>0.24651400000000001</v>
      </c>
      <c r="B163" s="4">
        <v>2.0742E-3</v>
      </c>
      <c r="C163" s="7">
        <v>7.033966E-3</v>
      </c>
      <c r="E163" s="3">
        <f ca="1">0.000001*6.022E+23*1E-24/1000*($I$4*NADSLO_Neutron!P163+$I$6*NADSLO_Neutron!Q163)+$I$7</f>
        <v>1.5167329152461452E-3</v>
      </c>
      <c r="F163" s="3">
        <f t="shared" ca="1" si="2"/>
        <v>6.2811321434396595E-3</v>
      </c>
    </row>
    <row r="164" spans="1:6" x14ac:dyDescent="0.25">
      <c r="A164" s="4">
        <v>0.24945000000000001</v>
      </c>
      <c r="B164" s="4">
        <v>1.9166000000000001E-3</v>
      </c>
      <c r="C164" s="7">
        <v>6.7434849999999996E-3</v>
      </c>
      <c r="E164" s="3">
        <f ca="1">0.000001*6.022E+23*1E-24/1000*($I$4*NADSLO_Neutron!P164+$I$6*NADSLO_Neutron!Q164)+$I$7</f>
        <v>1.4959602280298682E-3</v>
      </c>
      <c r="F164" s="3">
        <f t="shared" ca="1" si="2"/>
        <v>3.8909161792598794E-3</v>
      </c>
    </row>
    <row r="165" spans="1:6" x14ac:dyDescent="0.25">
      <c r="A165" s="4">
        <v>0.252384</v>
      </c>
      <c r="B165" s="4">
        <v>1.4903E-3</v>
      </c>
      <c r="C165" s="7">
        <v>6.5407140000000004E-3</v>
      </c>
      <c r="E165" s="3">
        <f ca="1">0.000001*6.022E+23*1E-24/1000*($I$4*NADSLO_Neutron!P165+$I$6*NADSLO_Neutron!Q165)+$I$7</f>
        <v>1.4751670040764066E-3</v>
      </c>
      <c r="F165" s="3">
        <f t="shared" ca="1" si="2"/>
        <v>5.3530279513541442E-6</v>
      </c>
    </row>
    <row r="166" spans="1:6" x14ac:dyDescent="0.25">
      <c r="A166" s="4">
        <v>0.25531399999999999</v>
      </c>
      <c r="B166" s="4">
        <v>1.7639999999999999E-3</v>
      </c>
      <c r="C166" s="7">
        <v>6.5937649999999997E-3</v>
      </c>
      <c r="E166" s="3">
        <f ca="1">0.000001*6.022E+23*1E-24/1000*($I$4*NADSLO_Neutron!P166+$I$6*NADSLO_Neutron!Q166)+$I$7</f>
        <v>1.4545657016932217E-3</v>
      </c>
      <c r="F166" s="3">
        <f t="shared" ca="1" si="2"/>
        <v>2.2022669957131426E-3</v>
      </c>
    </row>
    <row r="167" spans="1:6" x14ac:dyDescent="0.25">
      <c r="A167" s="4">
        <v>0.258241</v>
      </c>
      <c r="B167" s="4">
        <v>6.0930000000000001E-4</v>
      </c>
      <c r="C167" s="7">
        <v>6.8674010000000004E-3</v>
      </c>
      <c r="E167" s="3">
        <f ca="1">0.000001*6.022E+23*1E-24/1000*($I$4*NADSLO_Neutron!P167+$I$6*NADSLO_Neutron!Q167)+$I$7</f>
        <v>1.4342160113694406E-3</v>
      </c>
      <c r="F167" s="3">
        <f t="shared" ca="1" si="2"/>
        <v>1.4428947448114111E-2</v>
      </c>
    </row>
    <row r="168" spans="1:6" x14ac:dyDescent="0.25">
      <c r="A168" s="4">
        <v>0.26116400000000001</v>
      </c>
      <c r="B168" s="4">
        <v>8.074E-4</v>
      </c>
      <c r="C168" s="7">
        <v>6.4448559999999997E-3</v>
      </c>
      <c r="E168" s="3">
        <f ca="1">0.000001*6.022E+23*1E-24/1000*($I$4*NADSLO_Neutron!P168+$I$6*NADSLO_Neutron!Q168)+$I$7</f>
        <v>1.4140667112540334E-3</v>
      </c>
      <c r="F168" s="3">
        <f t="shared" ca="1" si="2"/>
        <v>8.8608195854022517E-3</v>
      </c>
    </row>
    <row r="169" spans="1:6" x14ac:dyDescent="0.25">
      <c r="A169" s="4">
        <v>0.26408500000000001</v>
      </c>
      <c r="B169" s="4">
        <v>1.6492E-3</v>
      </c>
      <c r="C169" s="7">
        <v>6.5931030000000003E-3</v>
      </c>
      <c r="E169" s="3">
        <f ca="1">0.000001*6.022E+23*1E-24/1000*($I$4*NADSLO_Neutron!P169+$I$6*NADSLO_Neutron!Q169)+$I$7</f>
        <v>1.3939516680815606E-3</v>
      </c>
      <c r="F169" s="3">
        <f t="shared" ca="1" si="2"/>
        <v>1.4988083508425487E-3</v>
      </c>
    </row>
    <row r="170" spans="1:6" x14ac:dyDescent="0.25">
      <c r="A170" s="4">
        <v>0.26700200000000002</v>
      </c>
      <c r="B170" s="4">
        <v>1.4593E-3</v>
      </c>
      <c r="C170" s="7">
        <v>6.8567460000000004E-3</v>
      </c>
      <c r="E170" s="3">
        <f ca="1">0.000001*6.022E+23*1E-24/1000*($I$4*NADSLO_Neutron!P170+$I$6*NADSLO_Neutron!Q170)+$I$7</f>
        <v>1.3736802763251084E-3</v>
      </c>
      <c r="F170" s="3">
        <f t="shared" ca="1" si="2"/>
        <v>1.5592348035759491E-4</v>
      </c>
    </row>
    <row r="171" spans="1:6" x14ac:dyDescent="0.25">
      <c r="A171" s="4">
        <v>0.26991599999999999</v>
      </c>
      <c r="B171" s="4">
        <v>1.2053000000000001E-3</v>
      </c>
      <c r="C171" s="7">
        <v>6.8398230000000001E-3</v>
      </c>
      <c r="E171" s="3">
        <f ca="1">0.000001*6.022E+23*1E-24/1000*($I$4*NADSLO_Neutron!P171+$I$6*NADSLO_Neutron!Q171)+$I$7</f>
        <v>1.3530649826690631E-3</v>
      </c>
      <c r="F171" s="3">
        <f t="shared" ca="1" si="2"/>
        <v>4.6671668585379205E-4</v>
      </c>
    </row>
    <row r="172" spans="1:6" x14ac:dyDescent="0.25">
      <c r="A172" s="4">
        <v>0.27282699999999999</v>
      </c>
      <c r="B172" s="4">
        <v>8.7359999999999998E-4</v>
      </c>
      <c r="C172" s="7">
        <v>7.131025E-3</v>
      </c>
      <c r="E172" s="3">
        <f ca="1">0.000001*6.022E+23*1E-24/1000*($I$4*NADSLO_Neutron!P172+$I$6*NADSLO_Neutron!Q172)+$I$7</f>
        <v>1.3319551345097849E-3</v>
      </c>
      <c r="F172" s="3">
        <f t="shared" ca="1" si="2"/>
        <v>4.1314289022413037E-3</v>
      </c>
    </row>
    <row r="173" spans="1:6" x14ac:dyDescent="0.25">
      <c r="A173" s="4">
        <v>0.27573399999999998</v>
      </c>
      <c r="B173" s="4">
        <v>1.0694999999999999E-3</v>
      </c>
      <c r="C173" s="7">
        <v>6.4260080000000004E-3</v>
      </c>
      <c r="E173" s="3">
        <f ca="1">0.000001*6.022E+23*1E-24/1000*($I$4*NADSLO_Neutron!P173+$I$6*NADSLO_Neutron!Q173)+$I$7</f>
        <v>1.3104730709143455E-3</v>
      </c>
      <c r="F173" s="3">
        <f t="shared" ca="1" si="2"/>
        <v>1.406223983746854E-3</v>
      </c>
    </row>
    <row r="174" spans="1:6" x14ac:dyDescent="0.25">
      <c r="A174" s="4">
        <v>0.278638</v>
      </c>
      <c r="B174" s="4">
        <v>1.3902000000000001E-3</v>
      </c>
      <c r="C174" s="7">
        <v>6.8609689999999997E-3</v>
      </c>
      <c r="E174" s="3">
        <f ca="1">0.000001*6.022E+23*1E-24/1000*($I$4*NADSLO_Neutron!P174+$I$6*NADSLO_Neutron!Q174)+$I$7</f>
        <v>1.2888392487861399E-3</v>
      </c>
      <c r="F174" s="3">
        <f t="shared" ca="1" si="2"/>
        <v>2.1825727420302752E-4</v>
      </c>
    </row>
    <row r="175" spans="1:6" x14ac:dyDescent="0.25">
      <c r="A175" s="4">
        <v>0.28153800000000001</v>
      </c>
      <c r="B175" s="4">
        <v>1.4288E-3</v>
      </c>
      <c r="C175" s="7">
        <v>6.7195340000000001E-3</v>
      </c>
      <c r="E175" s="3">
        <f ca="1">0.000001*6.022E+23*1E-24/1000*($I$4*NADSLO_Neutron!P175+$I$6*NADSLO_Neutron!Q175)+$I$7</f>
        <v>1.2674084233631796E-3</v>
      </c>
      <c r="F175" s="3">
        <f t="shared" ca="1" si="2"/>
        <v>5.7687725626632928E-4</v>
      </c>
    </row>
    <row r="176" spans="1:6" x14ac:dyDescent="0.25">
      <c r="A176" s="4">
        <v>0.28443499999999999</v>
      </c>
      <c r="B176" s="4">
        <v>1.7271000000000001E-3</v>
      </c>
      <c r="C176" s="7">
        <v>6.8638079999999999E-3</v>
      </c>
      <c r="E176" s="3">
        <f ca="1">0.000001*6.022E+23*1E-24/1000*($I$4*NADSLO_Neutron!P176+$I$6*NADSLO_Neutron!Q176)+$I$7</f>
        <v>1.2465680162494699E-3</v>
      </c>
      <c r="F176" s="3">
        <f t="shared" ca="1" si="2"/>
        <v>4.9013345286863675E-3</v>
      </c>
    </row>
    <row r="177" spans="1:6" x14ac:dyDescent="0.25">
      <c r="A177" s="4">
        <v>0.287329</v>
      </c>
      <c r="B177" s="4">
        <v>1.4040999999999999E-3</v>
      </c>
      <c r="C177" s="7">
        <v>6.4662010000000004E-3</v>
      </c>
      <c r="E177" s="3">
        <f ca="1">0.000001*6.022E+23*1E-24/1000*($I$4*NADSLO_Neutron!P177+$I$6*NADSLO_Neutron!Q177)+$I$7</f>
        <v>1.226693126377414E-3</v>
      </c>
      <c r="F177" s="3">
        <f t="shared" ca="1" si="2"/>
        <v>7.5273564881982722E-4</v>
      </c>
    </row>
    <row r="178" spans="1:6" x14ac:dyDescent="0.25">
      <c r="A178" s="4">
        <v>0.290219</v>
      </c>
      <c r="B178" s="4">
        <v>1.3809E-3</v>
      </c>
      <c r="C178" s="7">
        <v>6.792424E-3</v>
      </c>
      <c r="E178" s="3">
        <f ca="1">0.000001*6.022E+23*1E-24/1000*($I$4*NADSLO_Neutron!P178+$I$6*NADSLO_Neutron!Q178)+$I$7</f>
        <v>1.208175003080127E-3</v>
      </c>
      <c r="F178" s="3">
        <f t="shared" ca="1" si="2"/>
        <v>6.466373880775017E-4</v>
      </c>
    </row>
    <row r="179" spans="1:6" x14ac:dyDescent="0.25">
      <c r="A179" s="4">
        <v>0.293105</v>
      </c>
      <c r="B179" s="4">
        <v>7.45E-4</v>
      </c>
      <c r="C179" s="7">
        <v>7.3003369999999996E-3</v>
      </c>
      <c r="E179" s="3">
        <f ca="1">0.000001*6.022E+23*1E-24/1000*($I$4*NADSLO_Neutron!P179+$I$6*NADSLO_Neutron!Q179)+$I$7</f>
        <v>1.1911250219422439E-3</v>
      </c>
      <c r="F179" s="3">
        <f t="shared" ca="1" si="2"/>
        <v>3.7344560050368409E-3</v>
      </c>
    </row>
    <row r="180" spans="1:6" x14ac:dyDescent="0.25">
      <c r="A180" s="4">
        <v>0.29598799999999997</v>
      </c>
      <c r="B180" s="4">
        <v>1.1000999999999999E-3</v>
      </c>
      <c r="C180" s="7">
        <v>7.2510589999999998E-3</v>
      </c>
      <c r="E180" s="3">
        <f ca="1">0.000001*6.022E+23*1E-24/1000*($I$4*NADSLO_Neutron!P180+$I$6*NADSLO_Neutron!Q180)+$I$7</f>
        <v>1.1754188150975562E-3</v>
      </c>
      <c r="F180" s="3">
        <f t="shared" ca="1" si="2"/>
        <v>1.0789568598317805E-4</v>
      </c>
    </row>
    <row r="181" spans="1:6" x14ac:dyDescent="0.25">
      <c r="A181" s="4">
        <v>0.29886699999999999</v>
      </c>
      <c r="B181" s="4">
        <v>1.0271E-3</v>
      </c>
      <c r="C181" s="7">
        <v>7.2329569999999999E-3</v>
      </c>
      <c r="E181" s="3">
        <f ca="1">0.000001*6.022E+23*1E-24/1000*($I$4*NADSLO_Neutron!P181+$I$6*NADSLO_Neutron!Q181)+$I$7</f>
        <v>1.1608770968361958E-3</v>
      </c>
      <c r="F181" s="3">
        <f t="shared" ca="1" si="2"/>
        <v>3.4208321668320818E-4</v>
      </c>
    </row>
    <row r="182" spans="1:6" x14ac:dyDescent="0.25">
      <c r="A182" s="4">
        <v>0.30174299999999998</v>
      </c>
      <c r="B182" s="4">
        <v>1.3863E-3</v>
      </c>
      <c r="C182" s="7">
        <v>7.8459889999999994E-3</v>
      </c>
      <c r="E182" s="3">
        <f ca="1">0.000001*6.022E+23*1E-24/1000*($I$4*NADSLO_Neutron!P182+$I$6*NADSLO_Neutron!Q182)+$I$7</f>
        <v>1.1472450504350523E-3</v>
      </c>
      <c r="F182" s="3">
        <f t="shared" ca="1" si="2"/>
        <v>9.2832509414823405E-4</v>
      </c>
    </row>
    <row r="183" spans="1:6" x14ac:dyDescent="0.25">
      <c r="A183" s="4">
        <v>0.30461500000000002</v>
      </c>
      <c r="B183" s="4">
        <v>1.3596000000000001E-3</v>
      </c>
      <c r="C183" s="7">
        <v>7.3321369999999999E-3</v>
      </c>
      <c r="E183" s="3">
        <f ca="1">0.000001*6.022E+23*1E-24/1000*($I$4*NADSLO_Neutron!P183+$I$6*NADSLO_Neutron!Q183)+$I$7</f>
        <v>1.1342779535643576E-3</v>
      </c>
      <c r="F183" s="3">
        <f t="shared" ca="1" si="2"/>
        <v>9.4437880547208373E-4</v>
      </c>
    </row>
    <row r="184" spans="1:6" x14ac:dyDescent="0.25">
      <c r="A184" s="4">
        <v>0.30748300000000001</v>
      </c>
      <c r="B184" s="4">
        <v>2.9060000000000002E-4</v>
      </c>
      <c r="C184" s="7">
        <v>7.5594379999999999E-3</v>
      </c>
      <c r="E184" s="3">
        <f ca="1">0.000001*6.022E+23*1E-24/1000*($I$4*NADSLO_Neutron!P184+$I$6*NADSLO_Neutron!Q184)+$I$7</f>
        <v>1.1217815526375838E-3</v>
      </c>
      <c r="F184" s="3">
        <f t="shared" ca="1" si="2"/>
        <v>1.2089623409131377E-2</v>
      </c>
    </row>
    <row r="185" spans="1:6" x14ac:dyDescent="0.25">
      <c r="A185" s="4">
        <v>0.31034800000000001</v>
      </c>
      <c r="B185" s="4">
        <v>8.1570000000000004E-4</v>
      </c>
      <c r="C185" s="7">
        <v>8.0157330000000006E-3</v>
      </c>
      <c r="E185" s="3">
        <f ca="1">0.000001*6.022E+23*1E-24/1000*($I$4*NADSLO_Neutron!P185+$I$6*NADSLO_Neutron!Q185)+$I$7</f>
        <v>1.10969315827817E-3</v>
      </c>
      <c r="F185" s="3">
        <f t="shared" ca="1" si="2"/>
        <v>1.3452034183394691E-3</v>
      </c>
    </row>
    <row r="186" spans="1:6" x14ac:dyDescent="0.25">
      <c r="A186" s="4">
        <v>0.31320900000000002</v>
      </c>
      <c r="B186" s="4">
        <v>4.7990000000000001E-4</v>
      </c>
      <c r="C186" s="7">
        <v>8.8186870000000004E-3</v>
      </c>
      <c r="E186" s="3">
        <f ca="1">0.000001*6.022E+23*1E-24/1000*($I$4*NADSLO_Neutron!P186+$I$6*NADSLO_Neutron!Q186)+$I$7</f>
        <v>1.0980236656420266E-3</v>
      </c>
      <c r="F186" s="3">
        <f t="shared" ca="1" si="2"/>
        <v>4.9129561256102518E-3</v>
      </c>
    </row>
    <row r="187" spans="1:6" x14ac:dyDescent="0.25">
      <c r="A187" s="4">
        <v>0.31606600000000001</v>
      </c>
      <c r="B187" s="4">
        <v>9.3930000000000001E-4</v>
      </c>
      <c r="C187" s="7">
        <v>7.9552119999999997E-3</v>
      </c>
      <c r="E187" s="3">
        <f ca="1">0.000001*6.022E+23*1E-24/1000*($I$4*NADSLO_Neutron!P187+$I$6*NADSLO_Neutron!Q187)+$I$7</f>
        <v>1.0869096240538494E-3</v>
      </c>
      <c r="F187" s="3">
        <f t="shared" ca="1" si="2"/>
        <v>3.4429112898030976E-4</v>
      </c>
    </row>
    <row r="188" spans="1:6" x14ac:dyDescent="0.25">
      <c r="A188" s="4">
        <v>0.31891900000000001</v>
      </c>
      <c r="B188" s="4">
        <v>1.0341E-3</v>
      </c>
      <c r="C188" s="7">
        <v>8.2318819999999994E-3</v>
      </c>
      <c r="E188" s="3">
        <f ca="1">0.000001*6.022E+23*1E-24/1000*($I$4*NADSLO_Neutron!P188+$I$6*NADSLO_Neutron!Q188)+$I$7</f>
        <v>1.0765286800658207E-3</v>
      </c>
      <c r="F188" s="3">
        <f t="shared" ca="1" si="2"/>
        <v>2.656566977280392E-5</v>
      </c>
    </row>
    <row r="189" spans="1:6" x14ac:dyDescent="0.25">
      <c r="A189" s="4">
        <v>0.32176900000000003</v>
      </c>
      <c r="B189" s="4">
        <v>-4.6699999999999997E-5</v>
      </c>
      <c r="C189" s="7">
        <v>7.3544750000000001E-3</v>
      </c>
      <c r="E189" s="3">
        <f ca="1">0.000001*6.022E+23*1E-24/1000*($I$4*NADSLO_Neutron!P189+$I$6*NADSLO_Neutron!Q189)+$I$7</f>
        <v>1.0670551051146289E-3</v>
      </c>
      <c r="F189" s="3">
        <f t="shared" ca="1" si="2"/>
        <v>2.2933802250148624E-2</v>
      </c>
    </row>
    <row r="190" spans="1:6" x14ac:dyDescent="0.25">
      <c r="A190" s="4">
        <v>0.32461400000000001</v>
      </c>
      <c r="B190" s="4">
        <v>8.1369999999999999E-4</v>
      </c>
      <c r="C190" s="7">
        <v>7.1969879999999996E-3</v>
      </c>
      <c r="E190" s="3">
        <f ca="1">0.000001*6.022E+23*1E-24/1000*($I$4*NADSLO_Neutron!P190+$I$6*NADSLO_Neutron!Q190)+$I$7</f>
        <v>1.0586198422020958E-3</v>
      </c>
      <c r="F190" s="3">
        <f t="shared" ca="1" si="2"/>
        <v>1.1581008617843314E-3</v>
      </c>
    </row>
    <row r="191" spans="1:6" x14ac:dyDescent="0.25">
      <c r="A191" s="4">
        <v>0.32745600000000002</v>
      </c>
      <c r="B191" s="4">
        <v>1.3349999999999999E-4</v>
      </c>
      <c r="C191" s="7">
        <v>7.5379380000000001E-3</v>
      </c>
      <c r="E191" s="3">
        <f ca="1">0.000001*6.022E+23*1E-24/1000*($I$4*NADSLO_Neutron!P191+$I$6*NADSLO_Neutron!Q191)+$I$7</f>
        <v>1.0512598917635798E-3</v>
      </c>
      <c r="F191" s="3">
        <f t="shared" ca="1" si="2"/>
        <v>1.4823577427011885E-2</v>
      </c>
    </row>
    <row r="192" spans="1:6" x14ac:dyDescent="0.25">
      <c r="A192" s="4">
        <v>0.33029399999999998</v>
      </c>
      <c r="B192" s="4">
        <v>3.1320000000000002E-4</v>
      </c>
      <c r="C192" s="7">
        <v>7.9791050000000002E-3</v>
      </c>
      <c r="E192" s="3">
        <f ca="1">0.000001*6.022E+23*1E-24/1000*($I$4*NADSLO_Neutron!P192+$I$6*NADSLO_Neutron!Q192)+$I$7</f>
        <v>1.0449953085656036E-3</v>
      </c>
      <c r="F192" s="3">
        <f t="shared" ca="1" si="2"/>
        <v>8.4114502694515713E-3</v>
      </c>
    </row>
    <row r="193" spans="1:6" x14ac:dyDescent="0.25">
      <c r="A193" s="4">
        <v>0.33312799999999998</v>
      </c>
      <c r="B193" s="4">
        <v>4.1740000000000001E-4</v>
      </c>
      <c r="C193" s="7">
        <v>7.614661E-3</v>
      </c>
      <c r="E193" s="3">
        <f ca="1">0.000001*6.022E+23*1E-24/1000*($I$4*NADSLO_Neutron!P193+$I$6*NADSLO_Neutron!Q193)+$I$7</f>
        <v>1.0395699033713384E-3</v>
      </c>
      <c r="F193" s="3">
        <f t="shared" ca="1" si="2"/>
        <v>6.6760080330632889E-3</v>
      </c>
    </row>
    <row r="194" spans="1:6" x14ac:dyDescent="0.25">
      <c r="A194" s="4">
        <v>0.33595799999999998</v>
      </c>
      <c r="B194" s="4">
        <v>-1.7909999999999999E-4</v>
      </c>
      <c r="C194" s="7">
        <v>8.4754689999999994E-3</v>
      </c>
      <c r="E194" s="3">
        <f ca="1">0.000001*6.022E+23*1E-24/1000*($I$4*NADSLO_Neutron!P194+$I$6*NADSLO_Neutron!Q194)+$I$7</f>
        <v>1.0347425956008178E-3</v>
      </c>
      <c r="F194" s="3">
        <f t="shared" ca="1" si="2"/>
        <v>2.0511492733215269E-2</v>
      </c>
    </row>
    <row r="195" spans="1:6" x14ac:dyDescent="0.25">
      <c r="A195" s="4">
        <v>0.33878399999999997</v>
      </c>
      <c r="B195" s="4">
        <v>-5.7850000000000002E-4</v>
      </c>
      <c r="C195" s="7">
        <v>8.0056629999999997E-3</v>
      </c>
      <c r="E195" s="3">
        <f ca="1">0.000001*6.022E+23*1E-24/1000*($I$4*NADSLO_Neutron!P195+$I$6*NADSLO_Neutron!Q195)+$I$7</f>
        <v>1.0302679324062809E-3</v>
      </c>
      <c r="F195" s="3">
        <f t="shared" ca="1" si="2"/>
        <v>4.0382406191128949E-2</v>
      </c>
    </row>
    <row r="196" spans="1:6" x14ac:dyDescent="0.25">
      <c r="A196" s="4">
        <v>0.34160699999999999</v>
      </c>
      <c r="B196" s="4">
        <v>7.515E-4</v>
      </c>
      <c r="C196" s="7">
        <v>8.7027609999999998E-3</v>
      </c>
      <c r="E196" s="3">
        <f ca="1">0.000001*6.022E+23*1E-24/1000*($I$4*NADSLO_Neutron!P196+$I$6*NADSLO_Neutron!Q196)+$I$7</f>
        <v>1.0259194413774137E-3</v>
      </c>
      <c r="F196" s="3">
        <f t="shared" ca="1" si="2"/>
        <v>9.9429587607812136E-4</v>
      </c>
    </row>
    <row r="197" spans="1:6" x14ac:dyDescent="0.25">
      <c r="A197" s="4">
        <v>0.34442499999999998</v>
      </c>
      <c r="B197" s="4">
        <v>-3.0229999999999998E-4</v>
      </c>
      <c r="C197" s="7">
        <v>8.3934170000000002E-3</v>
      </c>
      <c r="E197" s="3">
        <f ca="1">0.000001*6.022E+23*1E-24/1000*($I$4*NADSLO_Neutron!P197+$I$6*NADSLO_Neutron!Q197)+$I$7</f>
        <v>1.0215259371389881E-3</v>
      </c>
      <c r="F197" s="3">
        <f ca="1">(B197-E197)^2/C197^2</f>
        <v>2.4876207526289641E-2</v>
      </c>
    </row>
    <row r="198" spans="1:6" x14ac:dyDescent="0.25">
      <c r="A198" s="4">
        <v>0.34723900000000002</v>
      </c>
      <c r="B198" s="4">
        <v>-1.3469999999999999E-4</v>
      </c>
      <c r="C198" s="7">
        <v>8.5173149999999993E-3</v>
      </c>
      <c r="E198" s="3">
        <f ca="1">0.000001*6.022E+23*1E-24/1000*($I$4*NADSLO_Neutron!P198+$I$6*NADSLO_Neutron!Q198)+$I$7</f>
        <v>1.0169864204178452E-3</v>
      </c>
      <c r="F198" s="3">
        <f ca="1">(B198-E198)^2/C198^2</f>
        <v>1.8283657348193805E-2</v>
      </c>
    </row>
    <row r="199" spans="1:6" x14ac:dyDescent="0.25">
      <c r="A199" s="4"/>
      <c r="B199" s="4"/>
      <c r="C199" s="7"/>
      <c r="E199" s="3"/>
      <c r="F199" s="3"/>
    </row>
    <row r="200" spans="1:6" x14ac:dyDescent="0.25">
      <c r="A200" s="4"/>
      <c r="B200" s="4"/>
      <c r="C200" s="7"/>
      <c r="E200" s="3"/>
      <c r="F200" s="3"/>
    </row>
    <row r="201" spans="1:6" x14ac:dyDescent="0.25">
      <c r="A201" s="4"/>
      <c r="B201" s="4"/>
      <c r="C201" s="7"/>
      <c r="E201" s="3"/>
      <c r="F201" s="3"/>
    </row>
    <row r="202" spans="1:6" x14ac:dyDescent="0.25">
      <c r="A202" s="4"/>
      <c r="B202" s="4"/>
      <c r="C202" s="7"/>
      <c r="E202" s="3"/>
      <c r="F202" s="3"/>
    </row>
    <row r="203" spans="1:6" x14ac:dyDescent="0.25">
      <c r="A203" s="4"/>
      <c r="B203" s="4"/>
      <c r="C203" s="7"/>
      <c r="E203" s="3"/>
      <c r="F203" s="3"/>
    </row>
    <row r="204" spans="1:6" x14ac:dyDescent="0.25">
      <c r="A204" s="4"/>
      <c r="B204" s="4"/>
      <c r="C204" s="7"/>
      <c r="E204" s="3"/>
      <c r="F204" s="3"/>
    </row>
    <row r="205" spans="1:6" x14ac:dyDescent="0.25">
      <c r="A205" s="4"/>
      <c r="B205" s="4"/>
      <c r="C205" s="7"/>
      <c r="E205" s="3"/>
      <c r="F205" s="3"/>
    </row>
    <row r="206" spans="1:6" x14ac:dyDescent="0.25">
      <c r="A206" s="4"/>
      <c r="B206" s="4"/>
      <c r="C206" s="7"/>
      <c r="E206" s="3"/>
      <c r="F206" s="3"/>
    </row>
    <row r="207" spans="1:6" x14ac:dyDescent="0.25">
      <c r="A207" s="4"/>
      <c r="B207" s="4"/>
      <c r="C207" s="7"/>
      <c r="E207" s="3"/>
      <c r="F207" s="3"/>
    </row>
    <row r="208" spans="1:6" x14ac:dyDescent="0.25">
      <c r="A208" s="4"/>
      <c r="B208" s="4"/>
      <c r="C208" s="7"/>
      <c r="E208" s="3"/>
      <c r="F208" s="3"/>
    </row>
    <row r="209" spans="1:6" x14ac:dyDescent="0.25">
      <c r="A209" s="4"/>
      <c r="B209" s="4"/>
      <c r="C209" s="7"/>
      <c r="E209" s="3"/>
      <c r="F209" s="3"/>
    </row>
    <row r="210" spans="1:6" x14ac:dyDescent="0.25">
      <c r="A210" s="4"/>
      <c r="B210" s="4"/>
      <c r="C210" s="7"/>
      <c r="E210" s="3"/>
      <c r="F210" s="3"/>
    </row>
    <row r="211" spans="1:6" x14ac:dyDescent="0.25">
      <c r="A211" s="4"/>
      <c r="B211" s="4"/>
      <c r="C211" s="7"/>
      <c r="E211" s="3"/>
      <c r="F211" s="3"/>
    </row>
    <row r="212" spans="1:6" x14ac:dyDescent="0.25">
      <c r="A212" s="4"/>
      <c r="B212" s="4"/>
      <c r="C212" s="7"/>
      <c r="E212" s="3"/>
      <c r="F212" s="3"/>
    </row>
    <row r="213" spans="1:6" x14ac:dyDescent="0.25">
      <c r="A213" s="4"/>
      <c r="B213" s="4"/>
      <c r="C213" s="7"/>
      <c r="E213" s="3"/>
      <c r="F213" s="3"/>
    </row>
    <row r="214" spans="1:6" x14ac:dyDescent="0.25">
      <c r="A214" s="4"/>
      <c r="B214" s="4"/>
      <c r="C214" s="7"/>
      <c r="E214" s="3"/>
      <c r="F214" s="3"/>
    </row>
    <row r="215" spans="1:6" x14ac:dyDescent="0.25">
      <c r="A215" s="4"/>
      <c r="B215" s="4"/>
      <c r="C215" s="7"/>
      <c r="E215" s="3"/>
      <c r="F215" s="3"/>
    </row>
    <row r="216" spans="1:6" x14ac:dyDescent="0.25">
      <c r="A216" s="4"/>
      <c r="B216" s="4"/>
      <c r="C216" s="7"/>
      <c r="E216" s="3"/>
      <c r="F216" s="3"/>
    </row>
    <row r="217" spans="1:6" x14ac:dyDescent="0.25">
      <c r="A217" s="4"/>
      <c r="B217" s="4"/>
      <c r="C217" s="7"/>
      <c r="E217" s="3"/>
      <c r="F217" s="3"/>
    </row>
    <row r="218" spans="1:6" x14ac:dyDescent="0.25">
      <c r="A218" s="4"/>
      <c r="B218" s="4"/>
      <c r="C218" s="7"/>
      <c r="E218" s="3"/>
      <c r="F218" s="3"/>
    </row>
    <row r="219" spans="1:6" x14ac:dyDescent="0.25">
      <c r="A219" s="4"/>
      <c r="B219" s="4"/>
      <c r="C219" s="7"/>
      <c r="E219" s="3"/>
      <c r="F219" s="3"/>
    </row>
    <row r="220" spans="1:6" x14ac:dyDescent="0.25">
      <c r="A220" s="4"/>
      <c r="B220" s="4"/>
      <c r="C220" s="7"/>
      <c r="E220" s="3"/>
      <c r="F220" s="3"/>
    </row>
    <row r="221" spans="1:6" x14ac:dyDescent="0.25">
      <c r="A221" s="4"/>
      <c r="B221" s="4"/>
      <c r="C221" s="7"/>
      <c r="E221" s="3"/>
      <c r="F221" s="3"/>
    </row>
    <row r="222" spans="1:6" x14ac:dyDescent="0.25">
      <c r="A222" s="4"/>
      <c r="B222" s="4"/>
      <c r="C222" s="7"/>
      <c r="E222" s="3"/>
      <c r="F222" s="3"/>
    </row>
    <row r="223" spans="1:6" x14ac:dyDescent="0.25">
      <c r="A223" s="4"/>
      <c r="B223" s="4"/>
      <c r="C223" s="7"/>
      <c r="E223" s="3"/>
      <c r="F223" s="3"/>
    </row>
    <row r="224" spans="1:6" x14ac:dyDescent="0.25">
      <c r="A224" s="4"/>
      <c r="B224" s="4"/>
      <c r="C224" s="7"/>
      <c r="E224" s="3"/>
      <c r="F224" s="3"/>
    </row>
    <row r="225" spans="1:6" x14ac:dyDescent="0.25">
      <c r="A225" s="4"/>
      <c r="B225" s="4"/>
      <c r="C225" s="7"/>
      <c r="E225" s="3"/>
      <c r="F225" s="3"/>
    </row>
    <row r="226" spans="1:6" x14ac:dyDescent="0.25">
      <c r="A226" s="4"/>
      <c r="B226" s="4"/>
      <c r="C226" s="7"/>
      <c r="E226" s="3"/>
      <c r="F226" s="3"/>
    </row>
    <row r="227" spans="1:6" x14ac:dyDescent="0.25">
      <c r="A227" s="4"/>
      <c r="B227" s="4"/>
      <c r="C227" s="7"/>
      <c r="E227" s="3"/>
      <c r="F227" s="3"/>
    </row>
    <row r="228" spans="1:6" x14ac:dyDescent="0.25">
      <c r="A228" s="4"/>
      <c r="B228" s="4"/>
      <c r="C228" s="7"/>
      <c r="E228" s="3"/>
      <c r="F228" s="3"/>
    </row>
    <row r="229" spans="1:6" x14ac:dyDescent="0.25">
      <c r="A229" s="4"/>
      <c r="B229" s="4"/>
      <c r="C229" s="7"/>
      <c r="E229" s="3"/>
      <c r="F229" s="3"/>
    </row>
    <row r="230" spans="1:6" x14ac:dyDescent="0.25">
      <c r="A230" s="4"/>
      <c r="B230" s="4"/>
      <c r="C230" s="7"/>
      <c r="E230" s="3"/>
      <c r="F230" s="3"/>
    </row>
    <row r="231" spans="1:6" x14ac:dyDescent="0.25">
      <c r="A231" s="4"/>
      <c r="B231" s="4"/>
      <c r="C231" s="7"/>
      <c r="E231" s="3"/>
      <c r="F231" s="3"/>
    </row>
    <row r="232" spans="1:6" x14ac:dyDescent="0.25">
      <c r="A232" s="4"/>
      <c r="B232" s="4"/>
      <c r="C232" s="7"/>
      <c r="E232" s="3"/>
      <c r="F232" s="3"/>
    </row>
    <row r="233" spans="1:6" x14ac:dyDescent="0.25">
      <c r="A233" s="4"/>
      <c r="B233" s="4"/>
      <c r="C233" s="7"/>
      <c r="E233" s="3"/>
      <c r="F233" s="3"/>
    </row>
    <row r="234" spans="1:6" x14ac:dyDescent="0.25">
      <c r="A234" s="4"/>
      <c r="B234" s="4"/>
      <c r="C234" s="7"/>
      <c r="E234" s="3"/>
      <c r="F234" s="3"/>
    </row>
    <row r="235" spans="1:6" x14ac:dyDescent="0.25">
      <c r="A235" s="4"/>
      <c r="B235" s="4"/>
      <c r="C235" s="7"/>
      <c r="E235" s="3"/>
      <c r="F235" s="3"/>
    </row>
    <row r="236" spans="1:6" x14ac:dyDescent="0.25">
      <c r="A236" s="4"/>
      <c r="B236" s="4"/>
      <c r="C236" s="7"/>
      <c r="E236" s="3"/>
      <c r="F236" s="3"/>
    </row>
    <row r="237" spans="1:6" x14ac:dyDescent="0.25">
      <c r="A237" s="4"/>
      <c r="B237" s="4"/>
      <c r="C237" s="7"/>
      <c r="E237" s="3"/>
      <c r="F237" s="3"/>
    </row>
    <row r="238" spans="1:6" x14ac:dyDescent="0.25">
      <c r="A238" s="4"/>
      <c r="B238" s="4"/>
      <c r="C238" s="7"/>
      <c r="E238" s="3"/>
      <c r="F238" s="3"/>
    </row>
    <row r="239" spans="1:6" x14ac:dyDescent="0.25">
      <c r="A239" s="4"/>
      <c r="B239" s="4"/>
      <c r="C239" s="7"/>
      <c r="E239" s="3"/>
      <c r="F239" s="3"/>
    </row>
    <row r="240" spans="1:6" x14ac:dyDescent="0.25">
      <c r="A240" s="4"/>
      <c r="B240" s="4"/>
      <c r="C240" s="7"/>
      <c r="E240" s="3"/>
      <c r="F240" s="3"/>
    </row>
    <row r="241" spans="1:6" x14ac:dyDescent="0.25">
      <c r="A241" s="4"/>
      <c r="B241" s="4"/>
      <c r="C241" s="7"/>
      <c r="E241" s="3"/>
      <c r="F241" s="3"/>
    </row>
    <row r="242" spans="1:6" x14ac:dyDescent="0.25">
      <c r="A242" s="4"/>
      <c r="B242" s="4"/>
      <c r="C242" s="7"/>
      <c r="E242" s="3"/>
      <c r="F242" s="3"/>
    </row>
    <row r="243" spans="1:6" x14ac:dyDescent="0.25">
      <c r="A243" s="4"/>
      <c r="B243" s="4"/>
      <c r="C243" s="7"/>
      <c r="E243" s="3"/>
      <c r="F243" s="3"/>
    </row>
    <row r="244" spans="1:6" x14ac:dyDescent="0.25">
      <c r="A244" s="4"/>
      <c r="B244" s="4"/>
      <c r="C244" s="7"/>
      <c r="E244" s="3"/>
      <c r="F244" s="3"/>
    </row>
    <row r="245" spans="1:6" x14ac:dyDescent="0.25">
      <c r="A245" s="4"/>
      <c r="B245" s="4"/>
      <c r="C245" s="7"/>
      <c r="E245" s="3"/>
      <c r="F245" s="3"/>
    </row>
    <row r="246" spans="1:6" x14ac:dyDescent="0.25">
      <c r="A246" s="4"/>
      <c r="B246" s="4"/>
      <c r="C246" s="7"/>
      <c r="E246" s="3"/>
      <c r="F246" s="3"/>
    </row>
    <row r="247" spans="1:6" x14ac:dyDescent="0.25">
      <c r="A247" s="4"/>
      <c r="B247" s="4"/>
      <c r="C247" s="7"/>
      <c r="E247" s="3"/>
      <c r="F247" s="3"/>
    </row>
    <row r="248" spans="1:6" x14ac:dyDescent="0.25">
      <c r="A248" s="4"/>
      <c r="B248" s="4"/>
      <c r="C248" s="7"/>
      <c r="E248" s="3"/>
      <c r="F248" s="3"/>
    </row>
    <row r="249" spans="1:6" x14ac:dyDescent="0.25">
      <c r="A249" s="4"/>
      <c r="B249" s="4"/>
      <c r="C249" s="7"/>
      <c r="E249" s="3"/>
      <c r="F249" s="3"/>
    </row>
    <row r="250" spans="1:6" x14ac:dyDescent="0.25">
      <c r="A250" s="4"/>
      <c r="B250" s="4"/>
      <c r="C250" s="7"/>
      <c r="E250" s="3"/>
      <c r="F250" s="3"/>
    </row>
    <row r="251" spans="1:6" x14ac:dyDescent="0.25">
      <c r="A251" s="4"/>
      <c r="B251" s="4"/>
      <c r="C251" s="7"/>
      <c r="E251" s="3"/>
      <c r="F251" s="3"/>
    </row>
    <row r="252" spans="1:6" x14ac:dyDescent="0.25">
      <c r="A252" s="4"/>
      <c r="B252" s="4"/>
      <c r="C252" s="7"/>
      <c r="E252" s="3"/>
      <c r="F252" s="3"/>
    </row>
    <row r="253" spans="1:6" x14ac:dyDescent="0.25">
      <c r="A253" s="4"/>
      <c r="B253" s="4"/>
      <c r="C253" s="7"/>
      <c r="E253" s="3"/>
      <c r="F253" s="3"/>
    </row>
    <row r="254" spans="1:6" x14ac:dyDescent="0.25">
      <c r="A254" s="4"/>
      <c r="B254" s="4"/>
      <c r="C254" s="7"/>
      <c r="E254" s="3"/>
      <c r="F254" s="3"/>
    </row>
    <row r="255" spans="1:6" x14ac:dyDescent="0.25">
      <c r="A255" s="4"/>
      <c r="B255" s="4"/>
      <c r="C255" s="7"/>
      <c r="E255" s="3"/>
      <c r="F255" s="3"/>
    </row>
    <row r="256" spans="1:6" x14ac:dyDescent="0.25">
      <c r="A256" s="4"/>
      <c r="B256" s="4"/>
      <c r="C256" s="7"/>
      <c r="E256" s="3"/>
      <c r="F256" s="3"/>
    </row>
    <row r="257" spans="1:6" x14ac:dyDescent="0.25">
      <c r="A257" s="4"/>
      <c r="B257" s="4"/>
      <c r="C257" s="7"/>
      <c r="E257" s="3"/>
      <c r="F257" s="3"/>
    </row>
    <row r="258" spans="1:6" x14ac:dyDescent="0.25">
      <c r="A258" s="4"/>
      <c r="B258" s="4"/>
      <c r="C258" s="7"/>
      <c r="E258" s="3"/>
      <c r="F258" s="3"/>
    </row>
    <row r="259" spans="1:6" x14ac:dyDescent="0.25">
      <c r="A259" s="4"/>
      <c r="B259" s="4"/>
      <c r="C259" s="7"/>
      <c r="E259" s="3"/>
      <c r="F259" s="3"/>
    </row>
    <row r="260" spans="1:6" x14ac:dyDescent="0.25">
      <c r="A260" s="4"/>
      <c r="B260" s="4"/>
      <c r="C260" s="7"/>
      <c r="E260" s="3"/>
      <c r="F260" s="3"/>
    </row>
    <row r="261" spans="1:6" x14ac:dyDescent="0.25">
      <c r="A261" s="4"/>
      <c r="B261" s="4"/>
      <c r="C261" s="7"/>
      <c r="E261" s="3"/>
      <c r="F261" s="3"/>
    </row>
    <row r="262" spans="1:6" x14ac:dyDescent="0.25">
      <c r="A262" s="4"/>
      <c r="B262" s="4"/>
      <c r="C262" s="7"/>
      <c r="E262" s="3"/>
      <c r="F262" s="3"/>
    </row>
    <row r="263" spans="1:6" x14ac:dyDescent="0.25">
      <c r="A263" s="4"/>
      <c r="B263" s="4"/>
      <c r="C263" s="7"/>
      <c r="E263" s="3"/>
      <c r="F263" s="3"/>
    </row>
    <row r="264" spans="1:6" x14ac:dyDescent="0.25">
      <c r="A264" s="4"/>
      <c r="B264" s="4"/>
      <c r="C264" s="7"/>
      <c r="E264" s="3"/>
      <c r="F264" s="3"/>
    </row>
    <row r="265" spans="1:6" x14ac:dyDescent="0.25">
      <c r="A265" s="4"/>
      <c r="B265" s="4"/>
      <c r="C265" s="7"/>
      <c r="E265" s="3"/>
      <c r="F265" s="3"/>
    </row>
    <row r="266" spans="1:6" x14ac:dyDescent="0.25">
      <c r="A266" s="4"/>
      <c r="B266" s="4"/>
      <c r="C266" s="7"/>
      <c r="E266" s="3"/>
      <c r="F266" s="3"/>
    </row>
    <row r="267" spans="1:6" x14ac:dyDescent="0.25">
      <c r="A267" s="4"/>
      <c r="B267" s="4"/>
      <c r="C267" s="7"/>
      <c r="E267" s="3"/>
      <c r="F267" s="3"/>
    </row>
    <row r="268" spans="1:6" x14ac:dyDescent="0.25">
      <c r="A268" s="4"/>
      <c r="B268" s="4"/>
      <c r="C268" s="7"/>
      <c r="E268" s="3"/>
      <c r="F268" s="3"/>
    </row>
    <row r="269" spans="1:6" x14ac:dyDescent="0.25">
      <c r="A269" s="4"/>
      <c r="B269" s="4"/>
      <c r="C269" s="7"/>
      <c r="E269" s="3"/>
      <c r="F269" s="3"/>
    </row>
    <row r="270" spans="1:6" x14ac:dyDescent="0.25">
      <c r="A270" s="4"/>
      <c r="B270" s="4"/>
      <c r="C270" s="7"/>
      <c r="E270" s="3"/>
      <c r="F270" s="3"/>
    </row>
    <row r="271" spans="1:6" x14ac:dyDescent="0.25">
      <c r="A271" s="4"/>
      <c r="B271" s="4"/>
      <c r="C271" s="7"/>
      <c r="E271" s="3"/>
      <c r="F271" s="3"/>
    </row>
    <row r="272" spans="1:6" x14ac:dyDescent="0.25">
      <c r="A272" s="4"/>
      <c r="B272" s="4"/>
      <c r="C272" s="7"/>
      <c r="E272" s="3"/>
      <c r="F272" s="3"/>
    </row>
    <row r="273" spans="1:6" x14ac:dyDescent="0.25">
      <c r="A273" s="4"/>
      <c r="B273" s="4"/>
      <c r="C273" s="7"/>
      <c r="E273" s="3"/>
      <c r="F273" s="3"/>
    </row>
    <row r="274" spans="1:6" x14ac:dyDescent="0.25">
      <c r="A274" s="4"/>
      <c r="B274" s="4"/>
      <c r="C274" s="7"/>
      <c r="E274" s="3"/>
      <c r="F274" s="3"/>
    </row>
    <row r="275" spans="1:6" x14ac:dyDescent="0.25">
      <c r="A275" s="4"/>
      <c r="B275" s="4"/>
      <c r="C275" s="7"/>
      <c r="E275" s="3"/>
      <c r="F275" s="3"/>
    </row>
    <row r="276" spans="1:6" x14ac:dyDescent="0.25">
      <c r="A276" s="4"/>
      <c r="B276" s="4"/>
      <c r="C276" s="7"/>
      <c r="E276" s="3"/>
      <c r="F276" s="3"/>
    </row>
    <row r="277" spans="1:6" x14ac:dyDescent="0.25">
      <c r="A277" s="4"/>
      <c r="B277" s="4"/>
      <c r="C277" s="7"/>
      <c r="E277" s="3"/>
      <c r="F277" s="3"/>
    </row>
    <row r="278" spans="1:6" x14ac:dyDescent="0.25">
      <c r="A278" s="4"/>
      <c r="B278" s="4"/>
      <c r="C278" s="7"/>
      <c r="E278" s="3"/>
      <c r="F278" s="3"/>
    </row>
    <row r="279" spans="1:6" x14ac:dyDescent="0.25">
      <c r="A279" s="4"/>
      <c r="B279" s="4"/>
      <c r="C279" s="7"/>
      <c r="E279" s="3"/>
      <c r="F279" s="3"/>
    </row>
    <row r="280" spans="1:6" x14ac:dyDescent="0.25">
      <c r="A280" s="4"/>
      <c r="B280" s="4"/>
      <c r="C280" s="7"/>
      <c r="E280" s="3"/>
      <c r="F280" s="3"/>
    </row>
    <row r="281" spans="1:6" x14ac:dyDescent="0.25">
      <c r="A281" s="4"/>
      <c r="B281" s="4"/>
      <c r="C281" s="7"/>
      <c r="E281" s="3"/>
      <c r="F281" s="3"/>
    </row>
    <row r="282" spans="1:6" x14ac:dyDescent="0.25">
      <c r="A282" s="4"/>
      <c r="B282" s="4"/>
      <c r="C282" s="7"/>
      <c r="E282" s="3"/>
      <c r="F282" s="3"/>
    </row>
    <row r="283" spans="1:6" x14ac:dyDescent="0.25">
      <c r="A283" s="4"/>
      <c r="B283" s="4"/>
      <c r="C283" s="7"/>
      <c r="E283" s="3"/>
      <c r="F283" s="3"/>
    </row>
    <row r="284" spans="1:6" x14ac:dyDescent="0.25">
      <c r="A284" s="4"/>
      <c r="B284" s="4"/>
      <c r="C284" s="7"/>
      <c r="E284" s="3"/>
      <c r="F284" s="3"/>
    </row>
    <row r="285" spans="1:6" x14ac:dyDescent="0.25">
      <c r="A285" s="4"/>
      <c r="B285" s="4"/>
      <c r="C285" s="7"/>
      <c r="E285" s="3"/>
      <c r="F285" s="3"/>
    </row>
    <row r="286" spans="1:6" x14ac:dyDescent="0.25">
      <c r="A286" s="4"/>
      <c r="B286" s="4"/>
      <c r="C286" s="7"/>
      <c r="E286" s="3"/>
      <c r="F286" s="3"/>
    </row>
    <row r="287" spans="1:6" x14ac:dyDescent="0.25">
      <c r="A287" s="4"/>
      <c r="B287" s="4"/>
      <c r="C287" s="7"/>
      <c r="E287" s="3"/>
      <c r="F287" s="3"/>
    </row>
    <row r="288" spans="1:6" x14ac:dyDescent="0.25">
      <c r="A288" s="4"/>
      <c r="B288" s="4"/>
      <c r="C288" s="7"/>
      <c r="E288" s="3"/>
      <c r="F288" s="3"/>
    </row>
    <row r="289" spans="1:6" x14ac:dyDescent="0.25">
      <c r="A289" s="4"/>
      <c r="B289" s="4"/>
      <c r="C289" s="7"/>
      <c r="E289" s="3"/>
      <c r="F289" s="3"/>
    </row>
    <row r="290" spans="1:6" x14ac:dyDescent="0.25">
      <c r="A290" s="4"/>
      <c r="B290" s="4"/>
      <c r="C290" s="7"/>
      <c r="E290" s="3"/>
      <c r="F290" s="3"/>
    </row>
    <row r="291" spans="1:6" x14ac:dyDescent="0.25">
      <c r="A291" s="4"/>
      <c r="B291" s="4"/>
      <c r="C291" s="7"/>
      <c r="E291" s="3"/>
      <c r="F291" s="3"/>
    </row>
    <row r="292" spans="1:6" x14ac:dyDescent="0.25">
      <c r="A292" s="4"/>
      <c r="B292" s="4"/>
      <c r="C292" s="7"/>
      <c r="E292" s="3"/>
      <c r="F292" s="3"/>
    </row>
    <row r="293" spans="1:6" x14ac:dyDescent="0.25">
      <c r="A293" s="4"/>
      <c r="B293" s="4"/>
      <c r="C293" s="7"/>
      <c r="E293" s="3"/>
      <c r="F293" s="3"/>
    </row>
    <row r="294" spans="1:6" x14ac:dyDescent="0.25">
      <c r="A294" s="4"/>
      <c r="B294" s="4"/>
      <c r="C294" s="7"/>
      <c r="E294" s="3"/>
      <c r="F294" s="3"/>
    </row>
    <row r="295" spans="1:6" x14ac:dyDescent="0.25">
      <c r="A295" s="4"/>
      <c r="B295" s="4"/>
      <c r="C295" s="7"/>
      <c r="E295" s="3"/>
      <c r="F295" s="3"/>
    </row>
    <row r="296" spans="1:6" x14ac:dyDescent="0.25">
      <c r="A296" s="4"/>
      <c r="B296" s="4"/>
      <c r="C296" s="7"/>
      <c r="E296" s="3"/>
      <c r="F296" s="3"/>
    </row>
    <row r="297" spans="1:6" x14ac:dyDescent="0.25">
      <c r="A297" s="4"/>
      <c r="B297" s="4"/>
      <c r="C297" s="7"/>
      <c r="E297" s="3"/>
      <c r="F297" s="3"/>
    </row>
    <row r="298" spans="1:6" x14ac:dyDescent="0.25">
      <c r="A298" s="4"/>
      <c r="B298" s="4"/>
      <c r="C298" s="7"/>
      <c r="E298" s="3"/>
      <c r="F298" s="3"/>
    </row>
    <row r="299" spans="1:6" x14ac:dyDescent="0.25">
      <c r="A299" s="4"/>
      <c r="B299" s="4"/>
      <c r="C299" s="7"/>
      <c r="E299" s="3"/>
      <c r="F299" s="3"/>
    </row>
    <row r="300" spans="1:6" x14ac:dyDescent="0.25">
      <c r="A300" s="4"/>
      <c r="B300" s="4"/>
      <c r="C300" s="7"/>
      <c r="E300" s="3"/>
      <c r="F300" s="3"/>
    </row>
    <row r="301" spans="1:6" x14ac:dyDescent="0.25">
      <c r="A301" s="4"/>
      <c r="B301" s="4"/>
      <c r="C301" s="7"/>
      <c r="E301" s="3"/>
      <c r="F301" s="3"/>
    </row>
    <row r="302" spans="1:6" x14ac:dyDescent="0.25">
      <c r="A302" s="4"/>
      <c r="B302" s="4"/>
      <c r="C302" s="7"/>
      <c r="E302" s="3"/>
      <c r="F302" s="3"/>
    </row>
    <row r="303" spans="1:6" x14ac:dyDescent="0.25">
      <c r="A303" s="4"/>
      <c r="B303" s="4"/>
      <c r="C303" s="7"/>
      <c r="E303" s="3"/>
      <c r="F303" s="3"/>
    </row>
    <row r="304" spans="1:6" x14ac:dyDescent="0.25">
      <c r="A304" s="4"/>
      <c r="B304" s="4"/>
      <c r="C304" s="7"/>
      <c r="E304" s="3"/>
      <c r="F304" s="3"/>
    </row>
    <row r="305" spans="1:6" x14ac:dyDescent="0.25">
      <c r="A305" s="4"/>
      <c r="B305" s="4"/>
      <c r="C305" s="7"/>
      <c r="E305" s="3"/>
      <c r="F305" s="3"/>
    </row>
    <row r="306" spans="1:6" x14ac:dyDescent="0.25">
      <c r="A306" s="4"/>
      <c r="B306" s="4"/>
      <c r="C306" s="7"/>
      <c r="E306" s="3"/>
      <c r="F306" s="3"/>
    </row>
    <row r="307" spans="1:6" x14ac:dyDescent="0.25">
      <c r="A307" s="4"/>
      <c r="B307" s="4"/>
      <c r="C307" s="7"/>
      <c r="E307" s="3"/>
      <c r="F307" s="3"/>
    </row>
    <row r="308" spans="1:6" x14ac:dyDescent="0.25">
      <c r="A308" s="4"/>
      <c r="B308" s="4"/>
      <c r="C308" s="7"/>
      <c r="E308" s="3"/>
      <c r="F308" s="3"/>
    </row>
    <row r="309" spans="1:6" x14ac:dyDescent="0.25">
      <c r="A309" s="4"/>
      <c r="B309" s="4"/>
      <c r="C309" s="7"/>
      <c r="E309" s="3"/>
      <c r="F309" s="3"/>
    </row>
    <row r="310" spans="1:6" x14ac:dyDescent="0.25">
      <c r="A310" s="4"/>
      <c r="B310" s="4"/>
      <c r="C310" s="7"/>
      <c r="E310" s="3"/>
      <c r="F310" s="3"/>
    </row>
    <row r="311" spans="1:6" x14ac:dyDescent="0.25">
      <c r="A311" s="4"/>
      <c r="B311" s="4"/>
      <c r="C311" s="7"/>
      <c r="E311" s="3"/>
      <c r="F311" s="3"/>
    </row>
    <row r="312" spans="1:6" x14ac:dyDescent="0.25">
      <c r="A312" s="4"/>
      <c r="B312" s="4"/>
      <c r="C312" s="7"/>
      <c r="E312" s="3"/>
      <c r="F312" s="3"/>
    </row>
    <row r="313" spans="1:6" x14ac:dyDescent="0.25">
      <c r="A313" s="4"/>
      <c r="B313" s="4"/>
      <c r="C313" s="7"/>
      <c r="E313" s="3"/>
      <c r="F313" s="3"/>
    </row>
    <row r="314" spans="1:6" x14ac:dyDescent="0.25">
      <c r="A314" s="4"/>
      <c r="B314" s="4"/>
      <c r="C314" s="7"/>
      <c r="E314" s="3"/>
      <c r="F314" s="3"/>
    </row>
    <row r="315" spans="1:6" x14ac:dyDescent="0.25">
      <c r="A315" s="4"/>
      <c r="B315" s="4"/>
      <c r="C315" s="7"/>
      <c r="E315" s="3"/>
      <c r="F315" s="3"/>
    </row>
    <row r="316" spans="1:6" x14ac:dyDescent="0.25">
      <c r="A316" s="4"/>
      <c r="B316" s="4"/>
      <c r="C316" s="7"/>
      <c r="E316" s="3"/>
      <c r="F316" s="3"/>
    </row>
    <row r="317" spans="1:6" x14ac:dyDescent="0.25">
      <c r="A317" s="4"/>
      <c r="B317" s="4"/>
      <c r="C317" s="7"/>
      <c r="E317" s="3"/>
      <c r="F317" s="3"/>
    </row>
    <row r="318" spans="1:6" x14ac:dyDescent="0.25">
      <c r="A318" s="4"/>
      <c r="B318" s="4"/>
      <c r="C318" s="7"/>
      <c r="E318" s="3"/>
      <c r="F318" s="3"/>
    </row>
    <row r="319" spans="1:6" x14ac:dyDescent="0.25">
      <c r="A319" s="4"/>
      <c r="B319" s="4"/>
      <c r="C319" s="7"/>
      <c r="E319" s="3"/>
      <c r="F319" s="3"/>
    </row>
    <row r="320" spans="1:6" x14ac:dyDescent="0.25">
      <c r="A320" s="4"/>
      <c r="B320" s="4"/>
      <c r="C320" s="7"/>
      <c r="E320" s="3"/>
      <c r="F320" s="3"/>
    </row>
    <row r="321" spans="1:6" x14ac:dyDescent="0.25">
      <c r="A321" s="4"/>
      <c r="B321" s="4"/>
      <c r="C321" s="7"/>
      <c r="E321" s="3"/>
      <c r="F321" s="3"/>
    </row>
    <row r="322" spans="1:6" x14ac:dyDescent="0.25">
      <c r="A322" s="4"/>
      <c r="B322" s="4"/>
      <c r="C322" s="7"/>
      <c r="E322" s="3"/>
      <c r="F322" s="3"/>
    </row>
    <row r="323" spans="1:6" x14ac:dyDescent="0.25">
      <c r="A323" s="4"/>
      <c r="B323" s="4"/>
      <c r="C323" s="7"/>
      <c r="E323" s="3"/>
      <c r="F323" s="3"/>
    </row>
    <row r="324" spans="1:6" x14ac:dyDescent="0.25">
      <c r="A324" s="4"/>
      <c r="B324" s="4"/>
      <c r="C324" s="7"/>
      <c r="E324" s="3"/>
      <c r="F324" s="3"/>
    </row>
    <row r="325" spans="1:6" x14ac:dyDescent="0.25">
      <c r="A325" s="4"/>
      <c r="B325" s="4"/>
      <c r="C325" s="7"/>
      <c r="E325" s="3"/>
      <c r="F325" s="3"/>
    </row>
    <row r="326" spans="1:6" x14ac:dyDescent="0.25">
      <c r="A326" s="4"/>
      <c r="B326" s="4"/>
      <c r="C326" s="7"/>
      <c r="E326" s="3"/>
      <c r="F326" s="3"/>
    </row>
    <row r="327" spans="1:6" x14ac:dyDescent="0.25">
      <c r="A327" s="4"/>
      <c r="B327" s="4"/>
      <c r="C327" s="7"/>
      <c r="E327" s="3"/>
      <c r="F327" s="3"/>
    </row>
    <row r="328" spans="1:6" x14ac:dyDescent="0.25">
      <c r="A328" s="4"/>
      <c r="B328" s="4"/>
      <c r="C328" s="7"/>
      <c r="E328" s="3"/>
      <c r="F328" s="3"/>
    </row>
    <row r="329" spans="1:6" x14ac:dyDescent="0.25">
      <c r="A329" s="4"/>
      <c r="B329" s="4"/>
      <c r="C329" s="7"/>
      <c r="E329" s="3"/>
      <c r="F329" s="3"/>
    </row>
    <row r="330" spans="1:6" x14ac:dyDescent="0.25">
      <c r="A330" s="4"/>
      <c r="B330" s="4"/>
      <c r="C330" s="7"/>
      <c r="E330" s="3"/>
      <c r="F330" s="3"/>
    </row>
    <row r="331" spans="1:6" x14ac:dyDescent="0.25">
      <c r="A331" s="4"/>
      <c r="B331" s="4"/>
      <c r="C331" s="7"/>
      <c r="E331" s="3"/>
      <c r="F331" s="3"/>
    </row>
    <row r="332" spans="1:6" x14ac:dyDescent="0.25">
      <c r="A332" s="4"/>
      <c r="B332" s="4"/>
      <c r="C332" s="7"/>
      <c r="E332" s="3"/>
      <c r="F332" s="3"/>
    </row>
    <row r="333" spans="1:6" x14ac:dyDescent="0.25">
      <c r="A333" s="4"/>
      <c r="B333" s="4"/>
      <c r="C333" s="7"/>
      <c r="E333" s="3"/>
      <c r="F333" s="3"/>
    </row>
    <row r="334" spans="1:6" x14ac:dyDescent="0.25">
      <c r="A334" s="4"/>
      <c r="B334" s="4"/>
      <c r="C334" s="7"/>
      <c r="E334" s="3"/>
      <c r="F334" s="3"/>
    </row>
    <row r="335" spans="1:6" x14ac:dyDescent="0.25">
      <c r="A335" s="4"/>
      <c r="B335" s="4"/>
      <c r="C335" s="7"/>
      <c r="E335" s="3"/>
      <c r="F335" s="3"/>
    </row>
    <row r="336" spans="1:6" x14ac:dyDescent="0.25">
      <c r="A336" s="4"/>
      <c r="B336" s="4"/>
      <c r="C336" s="7"/>
      <c r="E336" s="3"/>
      <c r="F336" s="3"/>
    </row>
    <row r="337" spans="1:6" x14ac:dyDescent="0.25">
      <c r="A337" s="4"/>
      <c r="B337" s="4"/>
      <c r="C337" s="7"/>
      <c r="E337" s="3"/>
      <c r="F337" s="3"/>
    </row>
    <row r="338" spans="1:6" x14ac:dyDescent="0.25">
      <c r="A338" s="4"/>
      <c r="B338" s="4"/>
      <c r="C338" s="7"/>
      <c r="E338" s="3"/>
      <c r="F338" s="3"/>
    </row>
    <row r="339" spans="1:6" x14ac:dyDescent="0.25">
      <c r="A339" s="4"/>
      <c r="B339" s="4"/>
      <c r="C339" s="7"/>
      <c r="E339" s="3"/>
      <c r="F339" s="3"/>
    </row>
    <row r="340" spans="1:6" x14ac:dyDescent="0.25">
      <c r="A340" s="4"/>
      <c r="B340" s="4"/>
      <c r="C340" s="7"/>
      <c r="E340" s="3"/>
      <c r="F340" s="3"/>
    </row>
    <row r="341" spans="1:6" x14ac:dyDescent="0.25">
      <c r="A341" s="4"/>
      <c r="B341" s="4"/>
      <c r="C341" s="7"/>
      <c r="E341" s="3"/>
      <c r="F341" s="3"/>
    </row>
    <row r="342" spans="1:6" x14ac:dyDescent="0.25">
      <c r="A342" s="4"/>
      <c r="B342" s="4"/>
      <c r="C342" s="7"/>
      <c r="E342" s="3"/>
      <c r="F342" s="3"/>
    </row>
    <row r="343" spans="1:6" x14ac:dyDescent="0.25">
      <c r="A343" s="4"/>
      <c r="B343" s="4"/>
      <c r="C343" s="7"/>
      <c r="E343" s="3"/>
      <c r="F343" s="3"/>
    </row>
    <row r="344" spans="1:6" x14ac:dyDescent="0.25">
      <c r="A344" s="4"/>
      <c r="B344" s="4"/>
      <c r="C344" s="7"/>
      <c r="E344" s="3"/>
      <c r="F344" s="3"/>
    </row>
    <row r="345" spans="1:6" x14ac:dyDescent="0.25">
      <c r="A345" s="4"/>
      <c r="B345" s="4"/>
      <c r="C345" s="7"/>
      <c r="E345" s="3"/>
      <c r="F345" s="3"/>
    </row>
    <row r="346" spans="1:6" x14ac:dyDescent="0.25">
      <c r="A346" s="4"/>
      <c r="B346" s="4"/>
      <c r="C346" s="7"/>
      <c r="E346" s="3"/>
      <c r="F346" s="3"/>
    </row>
    <row r="347" spans="1:6" x14ac:dyDescent="0.25">
      <c r="A347" s="4"/>
      <c r="B347" s="4"/>
      <c r="C347" s="7"/>
      <c r="E347" s="3"/>
      <c r="F347" s="3"/>
    </row>
    <row r="348" spans="1:6" x14ac:dyDescent="0.25">
      <c r="A348" s="4"/>
      <c r="B348" s="4"/>
      <c r="C348" s="7"/>
      <c r="E348" s="3"/>
      <c r="F348" s="3"/>
    </row>
    <row r="349" spans="1:6" x14ac:dyDescent="0.25">
      <c r="A349" s="4"/>
      <c r="B349" s="4"/>
      <c r="C349" s="7"/>
      <c r="E349" s="3"/>
      <c r="F349" s="3"/>
    </row>
    <row r="350" spans="1:6" x14ac:dyDescent="0.25">
      <c r="A350" s="4"/>
      <c r="B350" s="4"/>
      <c r="C350" s="7"/>
      <c r="E350" s="3"/>
      <c r="F350" s="3"/>
    </row>
    <row r="351" spans="1:6" x14ac:dyDescent="0.25">
      <c r="A351" s="4"/>
      <c r="B351" s="4"/>
      <c r="C351" s="7"/>
      <c r="E351" s="3"/>
      <c r="F351" s="3"/>
    </row>
    <row r="352" spans="1:6" x14ac:dyDescent="0.25">
      <c r="A352" s="4"/>
      <c r="B352" s="4"/>
      <c r="C352" s="7"/>
      <c r="E352" s="3"/>
      <c r="F352" s="3"/>
    </row>
    <row r="353" spans="1:6" x14ac:dyDescent="0.25">
      <c r="A353" s="4"/>
      <c r="B353" s="4"/>
      <c r="C353" s="7"/>
      <c r="E353" s="3"/>
      <c r="F353" s="3"/>
    </row>
    <row r="354" spans="1:6" x14ac:dyDescent="0.25">
      <c r="A354" s="4"/>
      <c r="B354" s="4"/>
      <c r="C354" s="7"/>
      <c r="E354" s="3"/>
      <c r="F354" s="3"/>
    </row>
    <row r="355" spans="1:6" x14ac:dyDescent="0.25">
      <c r="A355" s="4"/>
      <c r="B355" s="4"/>
      <c r="C355" s="7"/>
      <c r="E355" s="3"/>
      <c r="F355" s="3"/>
    </row>
    <row r="356" spans="1:6" x14ac:dyDescent="0.25">
      <c r="A356" s="4"/>
      <c r="B356" s="4"/>
      <c r="C356" s="7"/>
      <c r="E356" s="3"/>
      <c r="F356" s="3"/>
    </row>
    <row r="357" spans="1:6" x14ac:dyDescent="0.25">
      <c r="A357" s="4"/>
      <c r="B357" s="4"/>
      <c r="C357" s="7"/>
      <c r="E357" s="3"/>
      <c r="F357" s="3"/>
    </row>
    <row r="358" spans="1:6" x14ac:dyDescent="0.25">
      <c r="A358" s="4"/>
      <c r="B358" s="4"/>
      <c r="C358" s="7"/>
      <c r="E358" s="3"/>
      <c r="F358" s="3"/>
    </row>
    <row r="359" spans="1:6" x14ac:dyDescent="0.25">
      <c r="A359" s="4"/>
      <c r="B359" s="4"/>
      <c r="C359" s="7"/>
      <c r="E359" s="3"/>
      <c r="F359" s="3"/>
    </row>
    <row r="360" spans="1:6" x14ac:dyDescent="0.25">
      <c r="A360" s="4"/>
      <c r="B360" s="4"/>
      <c r="C360" s="7"/>
      <c r="E360" s="3"/>
      <c r="F360" s="3"/>
    </row>
    <row r="361" spans="1:6" x14ac:dyDescent="0.25">
      <c r="A361" s="4"/>
      <c r="B361" s="4"/>
      <c r="C361" s="7"/>
      <c r="E361" s="3"/>
      <c r="F361" s="3"/>
    </row>
    <row r="362" spans="1:6" x14ac:dyDescent="0.25">
      <c r="A362" s="4"/>
      <c r="B362" s="4"/>
      <c r="C362" s="7"/>
      <c r="E362" s="3"/>
      <c r="F362" s="3"/>
    </row>
    <row r="363" spans="1:6" x14ac:dyDescent="0.25">
      <c r="A363" s="4"/>
      <c r="B363" s="4"/>
      <c r="C363" s="7"/>
      <c r="E363" s="3"/>
      <c r="F363" s="3"/>
    </row>
    <row r="364" spans="1:6" x14ac:dyDescent="0.25">
      <c r="A364" s="4"/>
      <c r="B364" s="4"/>
      <c r="C364" s="7"/>
      <c r="E364" s="3"/>
      <c r="F364" s="3"/>
    </row>
    <row r="365" spans="1:6" x14ac:dyDescent="0.25">
      <c r="A365" s="4"/>
      <c r="B365" s="4"/>
      <c r="C365" s="7"/>
      <c r="E365" s="3"/>
      <c r="F365" s="3"/>
    </row>
    <row r="366" spans="1:6" x14ac:dyDescent="0.25">
      <c r="A366" s="4"/>
      <c r="B366" s="4"/>
      <c r="C366" s="7"/>
      <c r="E366" s="3"/>
      <c r="F366" s="3"/>
    </row>
    <row r="367" spans="1:6" x14ac:dyDescent="0.25">
      <c r="A367" s="4"/>
      <c r="B367" s="4"/>
      <c r="C367" s="7"/>
      <c r="E367" s="3"/>
      <c r="F367" s="3"/>
    </row>
    <row r="368" spans="1:6" x14ac:dyDescent="0.25">
      <c r="A368" s="4"/>
      <c r="B368" s="4"/>
      <c r="C368" s="7"/>
      <c r="E368" s="3"/>
      <c r="F368" s="3"/>
    </row>
    <row r="369" spans="1:6" x14ac:dyDescent="0.25">
      <c r="A369" s="4"/>
      <c r="B369" s="4"/>
      <c r="C369" s="7"/>
      <c r="E369" s="3"/>
      <c r="F369" s="3"/>
    </row>
    <row r="370" spans="1:6" x14ac:dyDescent="0.25">
      <c r="A370" s="4"/>
      <c r="B370" s="4"/>
      <c r="C370" s="7"/>
      <c r="E370" s="3"/>
      <c r="F370" s="3"/>
    </row>
    <row r="371" spans="1:6" x14ac:dyDescent="0.25">
      <c r="A371" s="4"/>
      <c r="B371" s="4"/>
      <c r="C371" s="7"/>
      <c r="E371" s="3"/>
      <c r="F371" s="3"/>
    </row>
    <row r="372" spans="1:6" x14ac:dyDescent="0.25">
      <c r="A372" s="4"/>
      <c r="B372" s="4"/>
      <c r="C372" s="7"/>
      <c r="E372" s="3"/>
      <c r="F372" s="3"/>
    </row>
    <row r="373" spans="1:6" x14ac:dyDescent="0.25">
      <c r="A373" s="4"/>
      <c r="B373" s="4"/>
      <c r="C373" s="7"/>
      <c r="E373" s="3"/>
      <c r="F373" s="3"/>
    </row>
    <row r="374" spans="1:6" x14ac:dyDescent="0.25">
      <c r="A374" s="4"/>
      <c r="B374" s="4"/>
      <c r="C374" s="7"/>
      <c r="E374" s="3"/>
      <c r="F374" s="3"/>
    </row>
    <row r="375" spans="1:6" x14ac:dyDescent="0.25">
      <c r="A375" s="4"/>
      <c r="B375" s="4"/>
      <c r="C375" s="7"/>
      <c r="E375" s="3"/>
      <c r="F375" s="3"/>
    </row>
    <row r="376" spans="1:6" x14ac:dyDescent="0.25">
      <c r="A376" s="4"/>
      <c r="B376" s="4"/>
      <c r="C376" s="7"/>
      <c r="E376" s="3"/>
      <c r="F376" s="3"/>
    </row>
    <row r="377" spans="1:6" x14ac:dyDescent="0.25">
      <c r="A377" s="4"/>
      <c r="B377" s="4"/>
      <c r="C377" s="7"/>
      <c r="E377" s="3"/>
      <c r="F377" s="3"/>
    </row>
    <row r="378" spans="1:6" x14ac:dyDescent="0.25">
      <c r="A378" s="4"/>
      <c r="B378" s="4"/>
      <c r="C378" s="7"/>
      <c r="E378" s="3"/>
      <c r="F378" s="3"/>
    </row>
    <row r="379" spans="1:6" x14ac:dyDescent="0.25">
      <c r="A379" s="4"/>
      <c r="B379" s="4"/>
      <c r="C379" s="7"/>
      <c r="E379" s="3"/>
      <c r="F379" s="3"/>
    </row>
    <row r="380" spans="1:6" x14ac:dyDescent="0.25">
      <c r="A380" s="4"/>
      <c r="B380" s="4"/>
      <c r="C380" s="7"/>
      <c r="E380" s="3"/>
      <c r="F380" s="3"/>
    </row>
    <row r="381" spans="1:6" x14ac:dyDescent="0.25">
      <c r="A381" s="4"/>
      <c r="B381" s="4"/>
      <c r="C381" s="7"/>
      <c r="E381" s="3"/>
      <c r="F381" s="3"/>
    </row>
    <row r="382" spans="1:6" x14ac:dyDescent="0.25">
      <c r="A382" s="4"/>
      <c r="B382" s="4"/>
      <c r="C382" s="7"/>
      <c r="E382" s="3"/>
      <c r="F382" s="3"/>
    </row>
    <row r="383" spans="1:6" x14ac:dyDescent="0.25">
      <c r="A383" s="4"/>
      <c r="B383" s="4"/>
      <c r="C383" s="7"/>
      <c r="E383" s="3"/>
      <c r="F383" s="3"/>
    </row>
    <row r="384" spans="1:6" x14ac:dyDescent="0.25">
      <c r="A384" s="4"/>
      <c r="B384" s="4"/>
      <c r="C384" s="7"/>
      <c r="E384" s="3"/>
      <c r="F384" s="3"/>
    </row>
    <row r="385" spans="1:6" x14ac:dyDescent="0.25">
      <c r="A385" s="4"/>
      <c r="B385" s="4"/>
      <c r="C385" s="7"/>
      <c r="E385" s="3"/>
      <c r="F385" s="3"/>
    </row>
    <row r="386" spans="1:6" x14ac:dyDescent="0.25">
      <c r="A386" s="4"/>
      <c r="B386" s="4"/>
      <c r="C386" s="7"/>
      <c r="E386" s="3"/>
      <c r="F386" s="3"/>
    </row>
    <row r="387" spans="1:6" x14ac:dyDescent="0.25">
      <c r="A387" s="4"/>
      <c r="B387" s="4"/>
      <c r="C387" s="7"/>
      <c r="E387" s="3"/>
      <c r="F387" s="3"/>
    </row>
    <row r="388" spans="1:6" x14ac:dyDescent="0.25">
      <c r="A388" s="4"/>
      <c r="B388" s="4"/>
      <c r="C388" s="7"/>
      <c r="E388" s="3"/>
      <c r="F388" s="3"/>
    </row>
    <row r="389" spans="1:6" x14ac:dyDescent="0.25">
      <c r="A389" s="4"/>
      <c r="B389" s="4"/>
      <c r="C389" s="7"/>
      <c r="E389" s="3"/>
      <c r="F389" s="3"/>
    </row>
    <row r="390" spans="1:6" x14ac:dyDescent="0.25">
      <c r="A390" s="4"/>
      <c r="B390" s="4"/>
      <c r="C390" s="7"/>
      <c r="E390" s="3"/>
      <c r="F390" s="3"/>
    </row>
    <row r="391" spans="1:6" x14ac:dyDescent="0.25">
      <c r="A391" s="4"/>
      <c r="B391" s="4"/>
      <c r="C391" s="7"/>
      <c r="E391" s="3"/>
      <c r="F391" s="3"/>
    </row>
    <row r="392" spans="1:6" x14ac:dyDescent="0.25">
      <c r="A392" s="4"/>
      <c r="B392" s="4"/>
      <c r="C392" s="7"/>
      <c r="E392" s="3"/>
      <c r="F392" s="3"/>
    </row>
    <row r="393" spans="1:6" x14ac:dyDescent="0.25">
      <c r="A393" s="4"/>
      <c r="B393" s="4"/>
      <c r="C393" s="7"/>
      <c r="E393" s="3"/>
      <c r="F393" s="3"/>
    </row>
    <row r="394" spans="1:6" x14ac:dyDescent="0.25">
      <c r="A394" s="4"/>
      <c r="B394" s="4"/>
      <c r="C394" s="7"/>
      <c r="E394" s="3"/>
      <c r="F394" s="3"/>
    </row>
    <row r="395" spans="1:6" x14ac:dyDescent="0.25">
      <c r="A395" s="4"/>
      <c r="B395" s="4"/>
      <c r="C395" s="7"/>
      <c r="E395" s="3"/>
      <c r="F395" s="3"/>
    </row>
    <row r="396" spans="1:6" x14ac:dyDescent="0.25">
      <c r="A396" s="4"/>
      <c r="B396" s="4"/>
      <c r="C396" s="7"/>
      <c r="E396" s="3"/>
      <c r="F396" s="3"/>
    </row>
    <row r="397" spans="1:6" x14ac:dyDescent="0.25">
      <c r="A397" s="4"/>
      <c r="B397" s="4"/>
      <c r="C397" s="7"/>
      <c r="E397" s="3"/>
      <c r="F397" s="3"/>
    </row>
    <row r="398" spans="1:6" x14ac:dyDescent="0.25">
      <c r="A398" s="4"/>
      <c r="B398" s="4"/>
      <c r="C398" s="7"/>
      <c r="E398" s="3"/>
      <c r="F398" s="3"/>
    </row>
    <row r="399" spans="1:6" x14ac:dyDescent="0.25">
      <c r="A399" s="4"/>
      <c r="B399" s="4"/>
      <c r="C399" s="7"/>
      <c r="E399" s="3"/>
      <c r="F399" s="3"/>
    </row>
    <row r="400" spans="1:6" x14ac:dyDescent="0.25">
      <c r="A400" s="4"/>
      <c r="B400" s="4"/>
      <c r="C400" s="7"/>
      <c r="E400" s="3"/>
      <c r="F400" s="3"/>
    </row>
    <row r="401" spans="1:6" x14ac:dyDescent="0.25">
      <c r="A401" s="4"/>
      <c r="B401" s="4"/>
      <c r="C401" s="7"/>
      <c r="E401" s="3"/>
      <c r="F401" s="3"/>
    </row>
    <row r="402" spans="1:6" x14ac:dyDescent="0.25">
      <c r="A402" s="4"/>
      <c r="B402" s="4"/>
      <c r="C402" s="7"/>
      <c r="E402" s="3"/>
      <c r="F402" s="3"/>
    </row>
    <row r="403" spans="1:6" x14ac:dyDescent="0.25">
      <c r="A403" s="4"/>
      <c r="B403" s="4"/>
      <c r="C403" s="7"/>
      <c r="E403" s="3"/>
      <c r="F403" s="3"/>
    </row>
    <row r="404" spans="1:6" x14ac:dyDescent="0.25">
      <c r="A404" s="4"/>
      <c r="B404" s="4"/>
      <c r="C404" s="7"/>
      <c r="E404" s="3"/>
      <c r="F404" s="3"/>
    </row>
    <row r="405" spans="1:6" x14ac:dyDescent="0.25">
      <c r="A405" s="4"/>
      <c r="B405" s="4"/>
      <c r="C405" s="7"/>
      <c r="E405" s="3"/>
      <c r="F405" s="3"/>
    </row>
    <row r="406" spans="1:6" x14ac:dyDescent="0.25">
      <c r="A406" s="4"/>
      <c r="B406" s="4"/>
      <c r="C406" s="7"/>
      <c r="E406" s="3"/>
      <c r="F406" s="3"/>
    </row>
    <row r="407" spans="1:6" x14ac:dyDescent="0.25">
      <c r="A407" s="4"/>
      <c r="B407" s="4"/>
      <c r="C407" s="7"/>
      <c r="E407" s="3"/>
      <c r="F407" s="3"/>
    </row>
    <row r="408" spans="1:6" x14ac:dyDescent="0.25">
      <c r="A408" s="4"/>
      <c r="B408" s="4"/>
      <c r="C408" s="7"/>
      <c r="E408" s="3"/>
      <c r="F408" s="3"/>
    </row>
    <row r="409" spans="1:6" x14ac:dyDescent="0.25">
      <c r="A409" s="4"/>
      <c r="B409" s="4"/>
      <c r="C409" s="7"/>
      <c r="E409" s="3"/>
      <c r="F409" s="3"/>
    </row>
    <row r="410" spans="1:6" x14ac:dyDescent="0.25">
      <c r="A410" s="4"/>
      <c r="B410" s="4"/>
      <c r="C410" s="7"/>
      <c r="E410" s="3"/>
      <c r="F410" s="3"/>
    </row>
    <row r="411" spans="1:6" x14ac:dyDescent="0.25">
      <c r="A411" s="4"/>
      <c r="B411" s="4"/>
      <c r="C411" s="7"/>
      <c r="E411" s="3"/>
      <c r="F411" s="3"/>
    </row>
    <row r="412" spans="1:6" x14ac:dyDescent="0.25">
      <c r="A412" s="4"/>
      <c r="B412" s="4"/>
      <c r="C412" s="7"/>
      <c r="E412" s="3"/>
      <c r="F412" s="3"/>
    </row>
    <row r="413" spans="1:6" x14ac:dyDescent="0.25">
      <c r="A413" s="4"/>
      <c r="B413" s="4"/>
      <c r="C413" s="7"/>
      <c r="E413" s="3"/>
      <c r="F413" s="3"/>
    </row>
    <row r="414" spans="1:6" x14ac:dyDescent="0.25">
      <c r="A414" s="4"/>
      <c r="B414" s="4"/>
      <c r="C414" s="7"/>
      <c r="E414" s="3"/>
      <c r="F414" s="3"/>
    </row>
    <row r="415" spans="1:6" x14ac:dyDescent="0.25">
      <c r="A415" s="4"/>
      <c r="B415" s="4"/>
      <c r="C415" s="7"/>
      <c r="E415" s="3"/>
      <c r="F415" s="3"/>
    </row>
    <row r="416" spans="1:6" x14ac:dyDescent="0.25">
      <c r="A416" s="4"/>
      <c r="B416" s="4"/>
      <c r="C416" s="7"/>
      <c r="E416" s="3"/>
      <c r="F416" s="3"/>
    </row>
    <row r="417" spans="1:6" x14ac:dyDescent="0.25">
      <c r="A417" s="4"/>
      <c r="B417" s="4"/>
      <c r="C417" s="7"/>
      <c r="E417" s="3"/>
      <c r="F417" s="3"/>
    </row>
    <row r="418" spans="1:6" x14ac:dyDescent="0.25">
      <c r="A418" s="4"/>
      <c r="B418" s="4"/>
      <c r="C418" s="7"/>
      <c r="E418" s="3"/>
      <c r="F418" s="3"/>
    </row>
    <row r="419" spans="1:6" x14ac:dyDescent="0.25">
      <c r="A419" s="4"/>
      <c r="B419" s="4"/>
      <c r="C419" s="7"/>
      <c r="E419" s="3"/>
      <c r="F419" s="3"/>
    </row>
    <row r="420" spans="1:6" x14ac:dyDescent="0.25">
      <c r="A420" s="4"/>
      <c r="B420" s="4"/>
      <c r="C420" s="7"/>
      <c r="E420" s="3"/>
      <c r="F420" s="3"/>
    </row>
    <row r="421" spans="1:6" x14ac:dyDescent="0.25">
      <c r="A421" s="4"/>
      <c r="B421" s="4"/>
      <c r="C421" s="7"/>
      <c r="E421" s="3"/>
      <c r="F421" s="3"/>
    </row>
    <row r="422" spans="1:6" x14ac:dyDescent="0.25">
      <c r="A422" s="4"/>
      <c r="B422" s="4"/>
      <c r="C422" s="7"/>
      <c r="E422" s="3"/>
      <c r="F422" s="3"/>
    </row>
    <row r="423" spans="1:6" x14ac:dyDescent="0.25">
      <c r="A423" s="4"/>
      <c r="B423" s="4"/>
      <c r="C423" s="7"/>
      <c r="E423" s="3"/>
      <c r="F423" s="3"/>
    </row>
    <row r="424" spans="1:6" x14ac:dyDescent="0.25">
      <c r="A424" s="4"/>
      <c r="B424" s="4"/>
      <c r="C424" s="7"/>
      <c r="E424" s="3"/>
      <c r="F424" s="3"/>
    </row>
    <row r="425" spans="1:6" x14ac:dyDescent="0.25">
      <c r="A425" s="4"/>
      <c r="B425" s="4"/>
      <c r="C425" s="7"/>
      <c r="E425" s="3"/>
      <c r="F425" s="3"/>
    </row>
    <row r="426" spans="1:6" x14ac:dyDescent="0.25">
      <c r="A426" s="4"/>
      <c r="B426" s="4"/>
      <c r="C426" s="7"/>
      <c r="E426" s="3"/>
      <c r="F426" s="3"/>
    </row>
    <row r="427" spans="1:6" x14ac:dyDescent="0.25">
      <c r="A427" s="4"/>
      <c r="B427" s="4"/>
      <c r="C427" s="7"/>
      <c r="E427" s="3"/>
      <c r="F427" s="3"/>
    </row>
    <row r="428" spans="1:6" x14ac:dyDescent="0.25">
      <c r="A428" s="4"/>
      <c r="B428" s="4"/>
      <c r="C428" s="7"/>
      <c r="E428" s="3"/>
      <c r="F428" s="3"/>
    </row>
    <row r="429" spans="1:6" x14ac:dyDescent="0.25">
      <c r="A429" s="4"/>
      <c r="B429" s="4"/>
      <c r="C429" s="7"/>
      <c r="E429" s="3"/>
      <c r="F429" s="3"/>
    </row>
    <row r="430" spans="1:6" x14ac:dyDescent="0.25">
      <c r="A430" s="4"/>
      <c r="B430" s="4"/>
      <c r="C430" s="7"/>
      <c r="E430" s="3"/>
      <c r="F430" s="3"/>
    </row>
    <row r="431" spans="1:6" x14ac:dyDescent="0.25">
      <c r="A431" s="4"/>
      <c r="B431" s="4"/>
      <c r="C431" s="7"/>
      <c r="E431" s="3"/>
      <c r="F431" s="3"/>
    </row>
    <row r="432" spans="1:6" x14ac:dyDescent="0.25">
      <c r="A432" s="4"/>
      <c r="B432" s="4"/>
      <c r="C432" s="7"/>
      <c r="E432" s="3"/>
      <c r="F432" s="3"/>
    </row>
    <row r="433" spans="1:6" x14ac:dyDescent="0.25">
      <c r="A433" s="4"/>
      <c r="B433" s="4"/>
      <c r="C433" s="7"/>
      <c r="E433" s="3"/>
      <c r="F433" s="3"/>
    </row>
    <row r="434" spans="1:6" x14ac:dyDescent="0.25">
      <c r="A434" s="4"/>
      <c r="B434" s="4"/>
      <c r="C434" s="7"/>
      <c r="E434" s="3"/>
      <c r="F434" s="3"/>
    </row>
    <row r="435" spans="1:6" x14ac:dyDescent="0.25">
      <c r="A435" s="4"/>
      <c r="B435" s="4"/>
      <c r="C435" s="7"/>
      <c r="E435" s="3"/>
      <c r="F435" s="3"/>
    </row>
    <row r="436" spans="1:6" x14ac:dyDescent="0.25">
      <c r="A436" s="4"/>
      <c r="B436" s="4"/>
      <c r="C436" s="7"/>
      <c r="E436" s="3"/>
      <c r="F436" s="3"/>
    </row>
    <row r="437" spans="1:6" x14ac:dyDescent="0.25">
      <c r="A437" s="4"/>
      <c r="B437" s="4"/>
      <c r="C437" s="7"/>
      <c r="E437" s="3"/>
      <c r="F437" s="3"/>
    </row>
    <row r="438" spans="1:6" x14ac:dyDescent="0.25">
      <c r="A438" s="4"/>
      <c r="B438" s="4"/>
      <c r="C438" s="7"/>
      <c r="E438" s="3"/>
      <c r="F438" s="3"/>
    </row>
    <row r="439" spans="1:6" x14ac:dyDescent="0.25">
      <c r="A439" s="4"/>
      <c r="B439" s="4"/>
      <c r="C439" s="7"/>
      <c r="E439" s="3"/>
      <c r="F439" s="3"/>
    </row>
    <row r="440" spans="1:6" x14ac:dyDescent="0.25">
      <c r="A440" s="4"/>
      <c r="B440" s="4"/>
      <c r="C440" s="7"/>
      <c r="E440" s="3"/>
      <c r="F440" s="3"/>
    </row>
    <row r="441" spans="1:6" x14ac:dyDescent="0.25">
      <c r="A441" s="4"/>
      <c r="B441" s="4"/>
      <c r="C441" s="7"/>
      <c r="E441" s="3"/>
      <c r="F441" s="3"/>
    </row>
    <row r="442" spans="1:6" x14ac:dyDescent="0.25">
      <c r="A442" s="4"/>
      <c r="B442" s="4"/>
      <c r="C442" s="7"/>
      <c r="E442" s="3"/>
      <c r="F442" s="3"/>
    </row>
    <row r="443" spans="1:6" x14ac:dyDescent="0.25">
      <c r="A443" s="4"/>
      <c r="B443" s="4"/>
      <c r="C443" s="7"/>
      <c r="E443" s="3"/>
      <c r="F443" s="3"/>
    </row>
    <row r="444" spans="1:6" x14ac:dyDescent="0.25">
      <c r="A444" s="4"/>
      <c r="B444" s="4"/>
      <c r="C444" s="7"/>
      <c r="E444" s="3"/>
      <c r="F444" s="3"/>
    </row>
    <row r="445" spans="1:6" x14ac:dyDescent="0.25">
      <c r="A445" s="4"/>
      <c r="B445" s="4"/>
      <c r="C445" s="7"/>
      <c r="E445" s="3"/>
      <c r="F445" s="3"/>
    </row>
    <row r="446" spans="1:6" x14ac:dyDescent="0.25">
      <c r="A446" s="4"/>
      <c r="B446" s="4"/>
      <c r="C446" s="7"/>
      <c r="E446" s="3"/>
      <c r="F446" s="3"/>
    </row>
    <row r="447" spans="1:6" x14ac:dyDescent="0.25">
      <c r="A447" s="4"/>
      <c r="B447" s="4"/>
      <c r="C447" s="7"/>
      <c r="E447" s="3"/>
      <c r="F447" s="3"/>
    </row>
    <row r="448" spans="1:6" x14ac:dyDescent="0.25">
      <c r="A448" s="4"/>
      <c r="B448" s="4"/>
      <c r="C448" s="7"/>
      <c r="E448" s="3"/>
      <c r="F448" s="3"/>
    </row>
    <row r="449" spans="1:6" x14ac:dyDescent="0.25">
      <c r="A449" s="4"/>
      <c r="B449" s="4"/>
      <c r="C449" s="7"/>
      <c r="E449" s="3"/>
      <c r="F449" s="3"/>
    </row>
    <row r="450" spans="1:6" x14ac:dyDescent="0.25">
      <c r="A450" s="4"/>
      <c r="B450" s="4"/>
      <c r="C450" s="7"/>
      <c r="E450" s="3"/>
      <c r="F450" s="3"/>
    </row>
    <row r="451" spans="1:6" x14ac:dyDescent="0.25">
      <c r="A451" s="4"/>
      <c r="B451" s="4"/>
      <c r="C451" s="7"/>
      <c r="E451" s="3"/>
      <c r="F451" s="3"/>
    </row>
    <row r="452" spans="1:6" x14ac:dyDescent="0.25">
      <c r="A452" s="4"/>
      <c r="B452" s="4"/>
      <c r="C452" s="7"/>
      <c r="E452" s="3"/>
      <c r="F452" s="3"/>
    </row>
    <row r="453" spans="1:6" x14ac:dyDescent="0.25">
      <c r="A453" s="4"/>
      <c r="B453" s="4"/>
      <c r="C453" s="7"/>
      <c r="E453" s="3"/>
      <c r="F453" s="3"/>
    </row>
    <row r="454" spans="1:6" x14ac:dyDescent="0.25">
      <c r="A454" s="4"/>
      <c r="B454" s="4"/>
      <c r="C454" s="7"/>
      <c r="E454" s="3"/>
      <c r="F454" s="3"/>
    </row>
    <row r="455" spans="1:6" x14ac:dyDescent="0.25">
      <c r="A455" s="4"/>
      <c r="B455" s="4"/>
      <c r="C455" s="7"/>
      <c r="E455" s="3"/>
      <c r="F455" s="3"/>
    </row>
    <row r="456" spans="1:6" x14ac:dyDescent="0.25">
      <c r="A456" s="4"/>
      <c r="B456" s="4"/>
      <c r="C456" s="7"/>
      <c r="E456" s="3"/>
      <c r="F456" s="3"/>
    </row>
    <row r="457" spans="1:6" x14ac:dyDescent="0.25">
      <c r="A457" s="4"/>
      <c r="B457" s="4"/>
      <c r="C457" s="7"/>
      <c r="E457" s="3"/>
      <c r="F457" s="3"/>
    </row>
    <row r="458" spans="1:6" x14ac:dyDescent="0.25">
      <c r="A458" s="4"/>
      <c r="B458" s="4"/>
      <c r="C458" s="7"/>
      <c r="E458" s="3"/>
      <c r="F458" s="3"/>
    </row>
    <row r="459" spans="1:6" x14ac:dyDescent="0.25">
      <c r="A459" s="4"/>
      <c r="B459" s="4"/>
      <c r="C459" s="7"/>
      <c r="E459" s="3"/>
      <c r="F459" s="3"/>
    </row>
    <row r="460" spans="1:6" x14ac:dyDescent="0.25">
      <c r="A460" s="4"/>
      <c r="B460" s="4"/>
      <c r="C460" s="7"/>
      <c r="E460" s="3"/>
      <c r="F460" s="3"/>
    </row>
    <row r="461" spans="1:6" x14ac:dyDescent="0.25">
      <c r="A461" s="4"/>
      <c r="B461" s="4"/>
      <c r="C461" s="7"/>
      <c r="E461" s="3"/>
      <c r="F461" s="3"/>
    </row>
    <row r="462" spans="1:6" x14ac:dyDescent="0.25">
      <c r="A462" s="4"/>
      <c r="B462" s="4"/>
      <c r="C462" s="7"/>
      <c r="E462" s="3"/>
      <c r="F462" s="3"/>
    </row>
    <row r="463" spans="1:6" x14ac:dyDescent="0.25">
      <c r="A463" s="4"/>
      <c r="B463" s="4"/>
      <c r="C463" s="7"/>
      <c r="E463" s="3"/>
      <c r="F463" s="3"/>
    </row>
    <row r="464" spans="1:6" x14ac:dyDescent="0.25">
      <c r="A464" s="4"/>
      <c r="B464" s="4"/>
      <c r="C464" s="7"/>
      <c r="E464" s="3"/>
      <c r="F464" s="3"/>
    </row>
    <row r="465" spans="1:6" x14ac:dyDescent="0.25">
      <c r="A465" s="4"/>
      <c r="B465" s="4"/>
      <c r="C465" s="7"/>
      <c r="E465" s="3"/>
      <c r="F465" s="3"/>
    </row>
    <row r="466" spans="1:6" x14ac:dyDescent="0.25">
      <c r="A466" s="4"/>
      <c r="B466" s="4"/>
      <c r="C466" s="7"/>
      <c r="E466" s="3"/>
      <c r="F466" s="3"/>
    </row>
    <row r="467" spans="1:6" x14ac:dyDescent="0.25">
      <c r="A467" s="4"/>
      <c r="B467" s="4"/>
      <c r="C467" s="7"/>
      <c r="E467" s="3"/>
      <c r="F467" s="3"/>
    </row>
    <row r="468" spans="1:6" x14ac:dyDescent="0.25">
      <c r="A468" s="4"/>
      <c r="B468" s="4"/>
      <c r="C468" s="7"/>
      <c r="E468" s="3"/>
      <c r="F468" s="3"/>
    </row>
    <row r="469" spans="1:6" x14ac:dyDescent="0.25">
      <c r="A469" s="4"/>
      <c r="B469" s="4"/>
      <c r="C469" s="7"/>
      <c r="E469" s="3"/>
      <c r="F469" s="3"/>
    </row>
    <row r="470" spans="1:6" x14ac:dyDescent="0.25">
      <c r="A470" s="4"/>
      <c r="B470" s="4"/>
      <c r="C470" s="7"/>
      <c r="E470" s="3"/>
      <c r="F470" s="3"/>
    </row>
    <row r="471" spans="1:6" x14ac:dyDescent="0.25">
      <c r="A471" s="4"/>
      <c r="B471" s="4"/>
      <c r="C471" s="7"/>
      <c r="E471" s="3"/>
      <c r="F471" s="3"/>
    </row>
    <row r="472" spans="1:6" x14ac:dyDescent="0.25">
      <c r="A472" s="4"/>
      <c r="B472" s="4"/>
      <c r="C472" s="7"/>
      <c r="E472" s="3"/>
      <c r="F472" s="3"/>
    </row>
    <row r="473" spans="1:6" x14ac:dyDescent="0.25">
      <c r="A473" s="4"/>
      <c r="B473" s="4"/>
      <c r="C473" s="7"/>
      <c r="E473" s="3"/>
      <c r="F473" s="3"/>
    </row>
    <row r="474" spans="1:6" x14ac:dyDescent="0.25">
      <c r="A474" s="4"/>
      <c r="B474" s="4"/>
      <c r="C474" s="7"/>
      <c r="E474" s="3"/>
      <c r="F474" s="3"/>
    </row>
    <row r="475" spans="1:6" x14ac:dyDescent="0.25">
      <c r="A475" s="4"/>
      <c r="B475" s="4"/>
      <c r="C475" s="7"/>
      <c r="E475" s="3"/>
      <c r="F475" s="3"/>
    </row>
    <row r="476" spans="1:6" x14ac:dyDescent="0.25">
      <c r="A476" s="4"/>
      <c r="B476" s="4"/>
      <c r="C476" s="7"/>
      <c r="E476" s="3"/>
      <c r="F476" s="3"/>
    </row>
    <row r="477" spans="1:6" x14ac:dyDescent="0.25">
      <c r="A477" s="4"/>
      <c r="B477" s="4"/>
      <c r="C477" s="7"/>
      <c r="E477" s="3"/>
      <c r="F477" s="3"/>
    </row>
    <row r="478" spans="1:6" x14ac:dyDescent="0.25">
      <c r="A478" s="4"/>
      <c r="B478" s="4"/>
      <c r="C478" s="7"/>
      <c r="E478" s="3"/>
      <c r="F478" s="3"/>
    </row>
    <row r="479" spans="1:6" x14ac:dyDescent="0.25">
      <c r="A479" s="4"/>
      <c r="B479" s="4"/>
      <c r="C479" s="7"/>
      <c r="E479" s="3"/>
      <c r="F479" s="3"/>
    </row>
    <row r="480" spans="1:6" x14ac:dyDescent="0.25">
      <c r="A480" s="4"/>
      <c r="B480" s="7"/>
      <c r="C480" s="7"/>
      <c r="E480" s="3"/>
      <c r="F480" s="3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0"/>
  <sheetViews>
    <sheetView workbookViewId="0">
      <selection activeCell="I8" sqref="I8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1.00649E-2</v>
      </c>
      <c r="B4" s="4">
        <v>5.7097599999999998E-2</v>
      </c>
      <c r="C4" s="7">
        <v>1.087022E-2</v>
      </c>
      <c r="E4" s="3">
        <f ca="1">0.000001*6.022E+23*1E-24/1000*($I$4*NADSLO_Neutron!R4+$I$6*NADSLO_Neutron!S4)+$I$7</f>
        <v>6.215269332625372E-2</v>
      </c>
      <c r="F4" s="3">
        <f ca="1">(B4-E4)^2/C4^2</f>
        <v>0.21626273357938167</v>
      </c>
      <c r="H4" s="2" t="s">
        <v>13</v>
      </c>
      <c r="I4" s="5">
        <f>'X-ray'!I16</f>
        <v>5.8193764626605953</v>
      </c>
    </row>
    <row r="5" spans="1:9" x14ac:dyDescent="0.25">
      <c r="A5" s="4">
        <v>1.05123E-2</v>
      </c>
      <c r="B5" s="4">
        <v>6.1335899999999999E-2</v>
      </c>
      <c r="C5" s="7">
        <v>1.13396E-2</v>
      </c>
      <c r="E5" s="3">
        <f ca="1">0.000001*6.022E+23*1E-24/1000*($I$4*NADSLO_Neutron!R5+$I$6*NADSLO_Neutron!S5)+$I$7</f>
        <v>6.1892862406538636E-2</v>
      </c>
      <c r="F5" s="3">
        <f t="shared" ref="F5:F68" ca="1" si="0">(B5-E5)^2/C5^2</f>
        <v>2.4124387425043465E-3</v>
      </c>
      <c r="H5" s="1" t="s">
        <v>12</v>
      </c>
      <c r="I5" s="5">
        <f>'X-ray'!I5</f>
        <v>1.9253588102259305</v>
      </c>
    </row>
    <row r="6" spans="1:9" x14ac:dyDescent="0.25">
      <c r="A6" s="4">
        <v>1.09596E-2</v>
      </c>
      <c r="B6" s="4">
        <v>5.0635199999999998E-2</v>
      </c>
      <c r="C6" s="7">
        <v>1.0493809999999999E-2</v>
      </c>
      <c r="E6" s="3">
        <f ca="1">0.000001*6.022E+23*1E-24/1000*($I$4*NADSLO_Neutron!R6+$I$6*NADSLO_Neutron!S6)+$I$7</f>
        <v>6.1633089562576716E-2</v>
      </c>
      <c r="F6" s="3">
        <f t="shared" ca="1" si="0"/>
        <v>1.098379238659942</v>
      </c>
      <c r="H6" s="2" t="s">
        <v>14</v>
      </c>
      <c r="I6" s="8">
        <f>I5*I4</f>
        <v>11.204387742404988</v>
      </c>
    </row>
    <row r="7" spans="1:9" x14ac:dyDescent="0.25">
      <c r="A7" s="4">
        <v>1.1406899999999999E-2</v>
      </c>
      <c r="B7" s="4">
        <v>5.84504E-2</v>
      </c>
      <c r="C7" s="7">
        <v>1.012676E-2</v>
      </c>
      <c r="E7" s="3">
        <f ca="1">0.000001*6.022E+23*1E-24/1000*($I$4*NADSLO_Neutron!R7+$I$6*NADSLO_Neutron!S7)+$I$7</f>
        <v>6.1373316718614804E-2</v>
      </c>
      <c r="F7" s="3">
        <f t="shared" ca="1" si="0"/>
        <v>8.3308985860876691E-2</v>
      </c>
      <c r="H7" s="1" t="s">
        <v>3</v>
      </c>
      <c r="I7" s="5">
        <v>1.2999999999999999E-3</v>
      </c>
    </row>
    <row r="8" spans="1:9" x14ac:dyDescent="0.25">
      <c r="A8" s="4">
        <v>1.1854200000000001E-2</v>
      </c>
      <c r="B8" s="4">
        <v>4.8476699999999998E-2</v>
      </c>
      <c r="C8" s="7">
        <v>1.0399459999999999E-2</v>
      </c>
      <c r="E8" s="3">
        <f ca="1">0.000001*6.022E+23*1E-24/1000*($I$4*NADSLO_Neutron!R8+$I$6*NADSLO_Neutron!S8)+$I$7</f>
        <v>6.1113543874652898E-2</v>
      </c>
      <c r="F8" s="3">
        <f t="shared" ca="1" si="0"/>
        <v>1.476575513849433</v>
      </c>
      <c r="H8" s="1" t="s">
        <v>6</v>
      </c>
      <c r="I8" s="8">
        <f ca="1">AVERAGE(F4:F198)</f>
        <v>0.21212025588640668</v>
      </c>
    </row>
    <row r="9" spans="1:9" x14ac:dyDescent="0.25">
      <c r="A9" s="4">
        <v>1.23015E-2</v>
      </c>
      <c r="B9" s="4">
        <v>4.8545499999999998E-2</v>
      </c>
      <c r="C9" s="7">
        <v>1.086256E-2</v>
      </c>
      <c r="E9" s="3">
        <f ca="1">0.000001*6.022E+23*1E-24/1000*($I$4*NADSLO_Neutron!R9+$I$6*NADSLO_Neutron!S9)+$I$7</f>
        <v>6.0853771030690992E-2</v>
      </c>
      <c r="F9" s="3">
        <f t="shared" ca="1" si="0"/>
        <v>1.2838956435714552</v>
      </c>
      <c r="H9"/>
      <c r="I9"/>
    </row>
    <row r="10" spans="1:9" x14ac:dyDescent="0.25">
      <c r="A10" s="4">
        <v>1.27487E-2</v>
      </c>
      <c r="B10" s="4">
        <v>5.9740300000000003E-2</v>
      </c>
      <c r="C10" s="7">
        <v>9.5252119999999999E-3</v>
      </c>
      <c r="E10" s="3">
        <f ca="1">0.000001*6.022E+23*1E-24/1000*($I$4*NADSLO_Neutron!R10+$I$6*NADSLO_Neutron!S10)+$I$7</f>
        <v>6.057227793716579E-2</v>
      </c>
      <c r="F10" s="3">
        <f t="shared" ca="1" si="0"/>
        <v>7.6291177562324303E-3</v>
      </c>
    </row>
    <row r="11" spans="1:9" x14ac:dyDescent="0.25">
      <c r="A11" s="4">
        <v>1.3195999999999999E-2</v>
      </c>
      <c r="B11" s="4">
        <v>5.6513300000000002E-2</v>
      </c>
      <c r="C11" s="7">
        <v>9.2895470000000004E-3</v>
      </c>
      <c r="E11" s="3">
        <f ca="1">0.000001*6.022E+23*1E-24/1000*($I$4*NADSLO_Neutron!R11+$I$6*NADSLO_Neutron!S11)+$I$7</f>
        <v>6.0273335632351231E-2</v>
      </c>
      <c r="F11" s="3">
        <f t="shared" ca="1" si="0"/>
        <v>0.16383053460896144</v>
      </c>
      <c r="I11"/>
    </row>
    <row r="12" spans="1:9" x14ac:dyDescent="0.25">
      <c r="A12" s="4">
        <v>1.3643300000000001E-2</v>
      </c>
      <c r="B12" s="4">
        <v>4.6367100000000001E-2</v>
      </c>
      <c r="C12" s="7">
        <v>8.7724929999999993E-3</v>
      </c>
      <c r="E12" s="3">
        <f ca="1">0.000001*6.022E+23*1E-24/1000*($I$4*NADSLO_Neutron!R12+$I$6*NADSLO_Neutron!S12)+$I$7</f>
        <v>5.9974393327536665E-2</v>
      </c>
      <c r="F12" s="3">
        <f t="shared" ca="1" si="0"/>
        <v>2.4060100271654505</v>
      </c>
      <c r="H12"/>
      <c r="I12"/>
    </row>
    <row r="13" spans="1:9" x14ac:dyDescent="0.25">
      <c r="A13" s="4">
        <v>1.40906E-2</v>
      </c>
      <c r="B13" s="4">
        <v>4.9113200000000003E-2</v>
      </c>
      <c r="C13" s="7">
        <v>9.3053709999999998E-3</v>
      </c>
      <c r="E13" s="3">
        <f ca="1">0.000001*6.022E+23*1E-24/1000*($I$4*NADSLO_Neutron!R13+$I$6*NADSLO_Neutron!S13)+$I$7</f>
        <v>5.9675451022722099E-2</v>
      </c>
      <c r="F13" s="3">
        <f t="shared" ca="1" si="0"/>
        <v>1.2883847738258352</v>
      </c>
      <c r="I13"/>
    </row>
    <row r="14" spans="1:9" x14ac:dyDescent="0.25">
      <c r="A14" s="4">
        <v>1.4537899999999999E-2</v>
      </c>
      <c r="B14" s="4">
        <v>6.5069299999999997E-2</v>
      </c>
      <c r="C14" s="7">
        <v>9.0829670000000008E-3</v>
      </c>
      <c r="E14" s="3">
        <f ca="1">0.000001*6.022E+23*1E-24/1000*($I$4*NADSLO_Neutron!R14+$I$6*NADSLO_Neutron!S14)+$I$7</f>
        <v>5.937650871790754E-2</v>
      </c>
      <c r="F14" s="3">
        <f t="shared" ca="1" si="0"/>
        <v>0.39282131940152787</v>
      </c>
      <c r="H14"/>
      <c r="I14"/>
    </row>
    <row r="15" spans="1:9" x14ac:dyDescent="0.25">
      <c r="A15" s="4">
        <v>1.4985099999999999E-2</v>
      </c>
      <c r="B15" s="4">
        <v>6.1785399999999997E-2</v>
      </c>
      <c r="C15" s="7">
        <v>8.6826969999999996E-3</v>
      </c>
      <c r="E15" s="3">
        <f ca="1">0.000001*6.022E+23*1E-24/1000*($I$4*NADSLO_Neutron!R15+$I$6*NADSLO_Neutron!S15)+$I$7</f>
        <v>5.9077633245711976E-2</v>
      </c>
      <c r="F15" s="3">
        <f t="shared" ca="1" si="0"/>
        <v>9.7255285251545767E-2</v>
      </c>
      <c r="H15"/>
      <c r="I15"/>
    </row>
    <row r="16" spans="1:9" x14ac:dyDescent="0.25">
      <c r="A16" s="4">
        <v>1.5432400000000001E-2</v>
      </c>
      <c r="B16" s="4">
        <v>6.6924999999999998E-2</v>
      </c>
      <c r="C16" s="7">
        <v>7.7634949999999996E-3</v>
      </c>
      <c r="E16" s="3">
        <f ca="1">0.000001*6.022E+23*1E-24/1000*($I$4*NADSLO_Neutron!R16+$I$6*NADSLO_Neutron!S16)+$I$7</f>
        <v>5.8748594206538281E-2</v>
      </c>
      <c r="F16" s="3">
        <f t="shared" ca="1" si="0"/>
        <v>1.1092011707017988</v>
      </c>
      <c r="H16"/>
      <c r="I16"/>
    </row>
    <row r="17" spans="1:11" x14ac:dyDescent="0.25">
      <c r="A17" s="4">
        <v>1.58797E-2</v>
      </c>
      <c r="B17" s="4">
        <v>4.54472E-2</v>
      </c>
      <c r="C17" s="7">
        <v>8.8454840000000007E-3</v>
      </c>
      <c r="E17" s="3">
        <f ca="1">0.000001*6.022E+23*1E-24/1000*($I$4*NADSLO_Neutron!R17+$I$6*NADSLO_Neutron!S17)+$I$7</f>
        <v>5.8418518068978943E-2</v>
      </c>
      <c r="F17" s="3">
        <f t="shared" ca="1" si="0"/>
        <v>2.1504285387302686</v>
      </c>
    </row>
    <row r="18" spans="1:11" x14ac:dyDescent="0.25">
      <c r="A18" s="4">
        <v>1.6326899999999998E-2</v>
      </c>
      <c r="B18" s="4">
        <v>5.9028700000000003E-2</v>
      </c>
      <c r="C18" s="7">
        <v>7.9082409999999999E-3</v>
      </c>
      <c r="E18" s="3">
        <f ca="1">0.000001*6.022E+23*1E-24/1000*($I$4*NADSLO_Neutron!R18+$I$6*NADSLO_Neutron!S18)+$I$7</f>
        <v>5.8088515724430467E-2</v>
      </c>
      <c r="F18" s="3">
        <f t="shared" ca="1" si="0"/>
        <v>1.4134035418542169E-2</v>
      </c>
      <c r="J18" s="7"/>
    </row>
    <row r="19" spans="1:11" x14ac:dyDescent="0.25">
      <c r="A19" s="4">
        <v>1.67742E-2</v>
      </c>
      <c r="B19" s="4">
        <v>6.1064800000000002E-2</v>
      </c>
      <c r="C19" s="7">
        <v>8.2820989999999994E-3</v>
      </c>
      <c r="E19" s="3">
        <f ca="1">0.000001*6.022E+23*1E-24/1000*($I$4*NADSLO_Neutron!R19+$I$6*NADSLO_Neutron!S19)+$I$7</f>
        <v>5.7758439586871116E-2</v>
      </c>
      <c r="F19" s="3">
        <f t="shared" ca="1" si="0"/>
        <v>0.1593747622734133</v>
      </c>
      <c r="J19" s="7"/>
    </row>
    <row r="20" spans="1:11" x14ac:dyDescent="0.25">
      <c r="A20" s="4">
        <v>1.7221400000000001E-2</v>
      </c>
      <c r="B20" s="4">
        <v>6.4250500000000002E-2</v>
      </c>
      <c r="C20" s="7">
        <v>8.7595079999999992E-3</v>
      </c>
      <c r="E20" s="3">
        <f ca="1">0.000001*6.022E+23*1E-24/1000*($I$4*NADSLO_Neutron!R20+$I$6*NADSLO_Neutron!S20)+$I$7</f>
        <v>5.742843724232264E-2</v>
      </c>
      <c r="F20" s="3">
        <f t="shared" ca="1" si="0"/>
        <v>0.60655752267022855</v>
      </c>
      <c r="H20" s="3"/>
    </row>
    <row r="21" spans="1:11" x14ac:dyDescent="0.25">
      <c r="A21" s="4">
        <v>1.7668699999999999E-2</v>
      </c>
      <c r="B21" s="4">
        <v>5.8517300000000001E-2</v>
      </c>
      <c r="C21" s="7">
        <v>8.0711180000000004E-3</v>
      </c>
      <c r="E21" s="3">
        <f ca="1">0.000001*6.022E+23*1E-24/1000*($I$4*NADSLO_Neutron!R21+$I$6*NADSLO_Neutron!S21)+$I$7</f>
        <v>5.7089663976765639E-2</v>
      </c>
      <c r="F21" s="3">
        <f t="shared" ca="1" si="0"/>
        <v>3.1287265117467544E-2</v>
      </c>
      <c r="J21" s="7"/>
    </row>
    <row r="22" spans="1:11" x14ac:dyDescent="0.25">
      <c r="A22" s="4">
        <v>1.8115900000000001E-2</v>
      </c>
      <c r="B22" s="4">
        <v>5.2819499999999998E-2</v>
      </c>
      <c r="C22" s="7">
        <v>8.3044950000000003E-3</v>
      </c>
      <c r="E22" s="3">
        <f ca="1">0.000001*6.022E+23*1E-24/1000*($I$4*NADSLO_Neutron!R22+$I$6*NADSLO_Neutron!S22)+$I$7</f>
        <v>5.6736606767720681E-2</v>
      </c>
      <c r="F22" s="3">
        <f t="shared" ca="1" si="0"/>
        <v>0.22248685778057239</v>
      </c>
    </row>
    <row r="23" spans="1:11" x14ac:dyDescent="0.25">
      <c r="A23" s="4">
        <v>1.8563199999999998E-2</v>
      </c>
      <c r="B23" s="4">
        <v>4.8262300000000001E-2</v>
      </c>
      <c r="C23" s="7">
        <v>7.1638229999999997E-3</v>
      </c>
      <c r="E23" s="3">
        <f ca="1">0.000001*6.022E+23*1E-24/1000*($I$4*NADSLO_Neutron!R23+$I$6*NADSLO_Neutron!S23)+$I$7</f>
        <v>5.6383470610283717E-2</v>
      </c>
      <c r="F23" s="3">
        <f t="shared" ca="1" si="0"/>
        <v>1.2851315172582867</v>
      </c>
      <c r="H23" s="3"/>
    </row>
    <row r="24" spans="1:11" x14ac:dyDescent="0.25">
      <c r="A24" s="4">
        <v>1.90104E-2</v>
      </c>
      <c r="B24" s="4">
        <v>6.0976900000000001E-2</v>
      </c>
      <c r="C24" s="7">
        <v>8.5719879999999991E-3</v>
      </c>
      <c r="E24" s="3">
        <f ca="1">0.000001*6.022E+23*1E-24/1000*($I$4*NADSLO_Neutron!R24+$I$6*NADSLO_Neutron!S24)+$I$7</f>
        <v>5.6030413401238752E-2</v>
      </c>
      <c r="F24" s="3">
        <f t="shared" ca="1" si="0"/>
        <v>0.33298951954807443</v>
      </c>
      <c r="K24" s="7"/>
    </row>
    <row r="25" spans="1:11" x14ac:dyDescent="0.25">
      <c r="A25" s="4">
        <v>1.9457599999999999E-2</v>
      </c>
      <c r="B25" s="4">
        <v>5.4257699999999999E-2</v>
      </c>
      <c r="C25" s="7">
        <v>7.4038350000000001E-3</v>
      </c>
      <c r="E25" s="3">
        <f ca="1">0.000001*6.022E+23*1E-24/1000*($I$4*NADSLO_Neutron!R25+$I$6*NADSLO_Neutron!S25)+$I$7</f>
        <v>5.56773561921938E-2</v>
      </c>
      <c r="F25" s="3">
        <f t="shared" ca="1" si="0"/>
        <v>3.6766551631897945E-2</v>
      </c>
    </row>
    <row r="26" spans="1:11" x14ac:dyDescent="0.25">
      <c r="A26" s="4">
        <v>1.99048E-2</v>
      </c>
      <c r="B26" s="4">
        <v>6.03876E-2</v>
      </c>
      <c r="C26" s="7">
        <v>7.6872349999999997E-3</v>
      </c>
      <c r="E26" s="3">
        <f ca="1">0.000001*6.022E+23*1E-24/1000*($I$4*NADSLO_Neutron!R26+$I$6*NADSLO_Neutron!S26)+$I$7</f>
        <v>5.5324298983148841E-2</v>
      </c>
      <c r="F26" s="3">
        <f t="shared" ca="1" si="0"/>
        <v>0.43383759019734885</v>
      </c>
    </row>
    <row r="27" spans="1:11" x14ac:dyDescent="0.25">
      <c r="A27" s="4">
        <v>2.0351999999999999E-2</v>
      </c>
      <c r="B27" s="4">
        <v>5.2990799999999998E-2</v>
      </c>
      <c r="C27" s="7">
        <v>7.8983040000000001E-3</v>
      </c>
      <c r="E27" s="3">
        <f ca="1">0.000001*6.022E+23*1E-24/1000*($I$4*NADSLO_Neutron!R27+$I$6*NADSLO_Neutron!S27)+$I$7</f>
        <v>5.4958838839466569E-2</v>
      </c>
      <c r="F27" s="3">
        <f t="shared" ca="1" si="0"/>
        <v>6.208685185087312E-2</v>
      </c>
    </row>
    <row r="28" spans="1:11" x14ac:dyDescent="0.25">
      <c r="A28" s="4">
        <v>2.07992E-2</v>
      </c>
      <c r="B28" s="4">
        <v>5.7604599999999999E-2</v>
      </c>
      <c r="C28" s="7">
        <v>7.3734669999999999E-3</v>
      </c>
      <c r="E28" s="3">
        <f ca="1">0.000001*6.022E+23*1E-24/1000*($I$4*NADSLO_Neutron!R28+$I$6*NADSLO_Neutron!S28)+$I$7</f>
        <v>5.4590024265734664E-2</v>
      </c>
      <c r="F28" s="3">
        <f t="shared" ca="1" si="0"/>
        <v>0.16715097575874197</v>
      </c>
    </row>
    <row r="29" spans="1:11" x14ac:dyDescent="0.25">
      <c r="A29" s="4">
        <v>2.1246500000000001E-2</v>
      </c>
      <c r="B29" s="4">
        <v>5.1171099999999997E-2</v>
      </c>
      <c r="C29" s="7">
        <v>7.2600520000000003E-3</v>
      </c>
      <c r="E29" s="3">
        <f ca="1">0.000001*6.022E+23*1E-24/1000*($I$4*NADSLO_Neutron!R29+$I$6*NADSLO_Neutron!S29)+$I$7</f>
        <v>5.4221127220049778E-2</v>
      </c>
      <c r="F29" s="3">
        <f t="shared" ca="1" si="0"/>
        <v>0.17649319610728936</v>
      </c>
    </row>
    <row r="30" spans="1:11" x14ac:dyDescent="0.25">
      <c r="A30" s="4">
        <v>2.16936E-2</v>
      </c>
      <c r="B30" s="4">
        <v>5.0142100000000002E-2</v>
      </c>
      <c r="C30" s="7">
        <v>7.0051790000000003E-3</v>
      </c>
      <c r="E30" s="3">
        <f ca="1">0.000001*6.022E+23*1E-24/1000*($I$4*NADSLO_Neutron!R30+$I$6*NADSLO_Neutron!S30)+$I$7</f>
        <v>5.3852395118270863E-2</v>
      </c>
      <c r="F30" s="3">
        <f t="shared" ca="1" si="0"/>
        <v>0.28052943414572296</v>
      </c>
    </row>
    <row r="31" spans="1:11" x14ac:dyDescent="0.25">
      <c r="A31" s="4">
        <v>2.2140799999999999E-2</v>
      </c>
      <c r="B31" s="4">
        <v>4.9746600000000002E-2</v>
      </c>
      <c r="C31" s="7">
        <v>7.5845310000000003E-3</v>
      </c>
      <c r="E31" s="3">
        <f ca="1">0.000001*6.022E+23*1E-24/1000*($I$4*NADSLO_Neutron!R31+$I$6*NADSLO_Neutron!S31)+$I$7</f>
        <v>5.3483580544538972E-2</v>
      </c>
      <c r="F31" s="3">
        <f t="shared" ca="1" si="0"/>
        <v>0.24276395944862872</v>
      </c>
    </row>
    <row r="32" spans="1:11" x14ac:dyDescent="0.25">
      <c r="A32" s="4">
        <v>2.2588E-2</v>
      </c>
      <c r="B32" s="4">
        <v>4.6247799999999999E-2</v>
      </c>
      <c r="C32" s="7">
        <v>7.6125619999999998E-3</v>
      </c>
      <c r="E32" s="3">
        <f ca="1">0.000001*6.022E+23*1E-24/1000*($I$4*NADSLO_Neutron!R32+$I$6*NADSLO_Neutron!S32)+$I$7</f>
        <v>5.3112808832341873E-2</v>
      </c>
      <c r="F32" s="3">
        <f t="shared" ca="1" si="0"/>
        <v>0.81324333968392626</v>
      </c>
    </row>
    <row r="33" spans="1:6" x14ac:dyDescent="0.25">
      <c r="A33" s="4">
        <v>2.3035199999999999E-2</v>
      </c>
      <c r="B33" s="4">
        <v>4.86918E-2</v>
      </c>
      <c r="C33" s="7">
        <v>6.9092700000000003E-3</v>
      </c>
      <c r="E33" s="3">
        <f ca="1">0.000001*6.022E+23*1E-24/1000*($I$4*NADSLO_Neutron!R33+$I$6*NADSLO_Neutron!S33)+$I$7</f>
        <v>5.2734048436773241E-2</v>
      </c>
      <c r="F33" s="3">
        <f t="shared" ca="1" si="0"/>
        <v>0.3422801194059506</v>
      </c>
    </row>
    <row r="34" spans="1:6" x14ac:dyDescent="0.25">
      <c r="A34" s="4">
        <v>2.34824E-2</v>
      </c>
      <c r="B34" s="4">
        <v>5.2493400000000003E-2</v>
      </c>
      <c r="C34" s="7">
        <v>7.1984639999999999E-3</v>
      </c>
      <c r="E34" s="3">
        <f ca="1">0.000001*6.022E+23*1E-24/1000*($I$4*NADSLO_Neutron!R34+$I$6*NADSLO_Neutron!S34)+$I$7</f>
        <v>5.2355288041204595E-2</v>
      </c>
      <c r="F34" s="3">
        <f t="shared" ca="1" si="0"/>
        <v>3.681144752512097E-4</v>
      </c>
    </row>
    <row r="35" spans="1:6" x14ac:dyDescent="0.25">
      <c r="A35" s="4">
        <v>2.3929499999999999E-2</v>
      </c>
      <c r="B35" s="4">
        <v>5.7947899999999997E-2</v>
      </c>
      <c r="C35" s="7">
        <v>7.1219689999999997E-3</v>
      </c>
      <c r="E35" s="3">
        <f ca="1">0.000001*6.022E+23*1E-24/1000*($I$4*NADSLO_Neutron!R35+$I$6*NADSLO_Neutron!S35)+$I$7</f>
        <v>5.1976612341609926E-2</v>
      </c>
      <c r="F35" s="3">
        <f t="shared" ca="1" si="0"/>
        <v>0.7029684413079279</v>
      </c>
    </row>
    <row r="36" spans="1:6" x14ac:dyDescent="0.25">
      <c r="A36" s="4">
        <v>2.4376700000000001E-2</v>
      </c>
      <c r="B36" s="4">
        <v>4.2998599999999998E-2</v>
      </c>
      <c r="C36" s="7">
        <v>6.9957079999999998E-3</v>
      </c>
      <c r="E36" s="3">
        <f ca="1">0.000001*6.022E+23*1E-24/1000*($I$4*NADSLO_Neutron!R36+$I$6*NADSLO_Neutron!S36)+$I$7</f>
        <v>5.1597851946041287E-2</v>
      </c>
      <c r="F36" s="3">
        <f t="shared" ca="1" si="0"/>
        <v>1.5109775064037583</v>
      </c>
    </row>
    <row r="37" spans="1:6" x14ac:dyDescent="0.25">
      <c r="A37" s="4">
        <v>2.48238E-2</v>
      </c>
      <c r="B37" s="4">
        <v>5.31569E-2</v>
      </c>
      <c r="C37" s="7">
        <v>6.8972349999999998E-3</v>
      </c>
      <c r="E37" s="3">
        <f ca="1">0.000001*6.022E+23*1E-24/1000*($I$4*NADSLO_Neutron!R37+$I$6*NADSLO_Neutron!S37)+$I$7</f>
        <v>5.1219176246446618E-2</v>
      </c>
      <c r="F37" s="3">
        <f t="shared" ca="1" si="0"/>
        <v>7.8928469129503798E-2</v>
      </c>
    </row>
    <row r="38" spans="1:6" x14ac:dyDescent="0.25">
      <c r="A38" s="4">
        <v>2.5270999999999998E-2</v>
      </c>
      <c r="B38" s="4">
        <v>5.543E-2</v>
      </c>
      <c r="C38" s="7">
        <v>6.4785779999999996E-3</v>
      </c>
      <c r="E38" s="3">
        <f ca="1">0.000001*6.022E+23*1E-24/1000*($I$4*NADSLO_Neutron!R38+$I$6*NADSLO_Neutron!S38)+$I$7</f>
        <v>5.0837182900794878E-2</v>
      </c>
      <c r="F38" s="3">
        <f t="shared" ca="1" si="0"/>
        <v>0.50257272766188199</v>
      </c>
    </row>
    <row r="39" spans="1:6" x14ac:dyDescent="0.25">
      <c r="A39" s="4">
        <v>2.5718100000000001E-2</v>
      </c>
      <c r="B39" s="4">
        <v>4.4619100000000002E-2</v>
      </c>
      <c r="C39" s="7">
        <v>6.6511199999999999E-3</v>
      </c>
      <c r="E39" s="3">
        <f ca="1">0.000001*6.022E+23*1E-24/1000*($I$4*NADSLO_Neutron!R39+$I$6*NADSLO_Neutron!S39)+$I$7</f>
        <v>5.0453173430048327E-2</v>
      </c>
      <c r="F39" s="3">
        <f t="shared" ca="1" si="0"/>
        <v>0.76940360192213741</v>
      </c>
    </row>
    <row r="40" spans="1:6" x14ac:dyDescent="0.25">
      <c r="A40" s="4">
        <v>2.61652E-2</v>
      </c>
      <c r="B40" s="4">
        <v>5.2393700000000001E-2</v>
      </c>
      <c r="C40" s="7">
        <v>6.5423190000000004E-3</v>
      </c>
      <c r="E40" s="3">
        <f ca="1">0.000001*6.022E+23*1E-24/1000*($I$4*NADSLO_Neutron!R40+$I$6*NADSLO_Neutron!S40)+$I$7</f>
        <v>5.0069163959301784E-2</v>
      </c>
      <c r="F40" s="3">
        <f t="shared" ca="1" si="0"/>
        <v>0.1262435317160629</v>
      </c>
    </row>
    <row r="41" spans="1:6" x14ac:dyDescent="0.25">
      <c r="A41" s="4">
        <v>2.6612400000000001E-2</v>
      </c>
      <c r="B41" s="4">
        <v>5.2826400000000003E-2</v>
      </c>
      <c r="C41" s="7">
        <v>6.4715249999999997E-3</v>
      </c>
      <c r="E41" s="3">
        <f ca="1">0.000001*6.022E+23*1E-24/1000*($I$4*NADSLO_Neutron!R41+$I$6*NADSLO_Neutron!S41)+$I$7</f>
        <v>4.968506859961077E-2</v>
      </c>
      <c r="F41" s="3">
        <f t="shared" ca="1" si="0"/>
        <v>0.23562113546121446</v>
      </c>
    </row>
    <row r="42" spans="1:6" x14ac:dyDescent="0.25">
      <c r="A42" s="4">
        <v>2.70595E-2</v>
      </c>
      <c r="B42" s="4">
        <v>5.0260300000000001E-2</v>
      </c>
      <c r="C42" s="7">
        <v>6.0437319999999996E-3</v>
      </c>
      <c r="E42" s="3">
        <f ca="1">0.000001*6.022E+23*1E-24/1000*($I$4*NADSLO_Neutron!R42+$I$6*NADSLO_Neutron!S42)+$I$7</f>
        <v>4.9301059128864226E-2</v>
      </c>
      <c r="F42" s="3">
        <f t="shared" ca="1" si="0"/>
        <v>2.5190973653038823E-2</v>
      </c>
    </row>
    <row r="43" spans="1:6" x14ac:dyDescent="0.25">
      <c r="A43" s="4">
        <v>2.7506599999999999E-2</v>
      </c>
      <c r="B43" s="4">
        <v>5.0335900000000003E-2</v>
      </c>
      <c r="C43" s="7">
        <v>5.8853990000000004E-3</v>
      </c>
      <c r="E43" s="3">
        <f ca="1">0.000001*6.022E+23*1E-24/1000*($I$4*NADSLO_Neutron!R43+$I$6*NADSLO_Neutron!S43)+$I$7</f>
        <v>4.8917020240306378E-2</v>
      </c>
      <c r="F43" s="3">
        <f t="shared" ca="1" si="0"/>
        <v>5.8121841372845699E-2</v>
      </c>
    </row>
    <row r="44" spans="1:6" x14ac:dyDescent="0.25">
      <c r="A44" s="4">
        <v>2.7953700000000001E-2</v>
      </c>
      <c r="B44" s="4">
        <v>4.3069799999999998E-2</v>
      </c>
      <c r="C44" s="7">
        <v>6.5363740000000002E-3</v>
      </c>
      <c r="E44" s="3">
        <f ca="1">0.000001*6.022E+23*1E-24/1000*($I$4*NADSLO_Neutron!R44+$I$6*NADSLO_Neutron!S44)+$I$7</f>
        <v>4.8531017935706418E-2</v>
      </c>
      <c r="F44" s="3">
        <f t="shared" ca="1" si="0"/>
        <v>0.69808005217416325</v>
      </c>
    </row>
    <row r="45" spans="1:6" x14ac:dyDescent="0.25">
      <c r="A45" s="4">
        <v>2.84008E-2</v>
      </c>
      <c r="B45" s="4">
        <v>4.68878E-2</v>
      </c>
      <c r="C45" s="7">
        <v>6.0804409999999998E-3</v>
      </c>
      <c r="E45" s="3">
        <f ca="1">0.000001*6.022E+23*1E-24/1000*($I$4*NADSLO_Neutron!R45+$I$6*NADSLO_Neutron!S45)+$I$7</f>
        <v>4.8145015631106465E-2</v>
      </c>
      <c r="F45" s="3">
        <f t="shared" ca="1" si="0"/>
        <v>4.2751306006010167E-2</v>
      </c>
    </row>
    <row r="46" spans="1:6" x14ac:dyDescent="0.25">
      <c r="A46" s="4">
        <v>2.88478E-2</v>
      </c>
      <c r="B46" s="4">
        <v>4.8730099999999998E-2</v>
      </c>
      <c r="C46" s="7">
        <v>6.841181E-3</v>
      </c>
      <c r="E46" s="3">
        <f ca="1">0.000001*6.022E+23*1E-24/1000*($I$4*NADSLO_Neutron!R46+$I$6*NADSLO_Neutron!S46)+$I$7</f>
        <v>4.7759099661175392E-2</v>
      </c>
      <c r="F46" s="3">
        <f t="shared" ca="1" si="0"/>
        <v>2.014543275444201E-2</v>
      </c>
    </row>
    <row r="47" spans="1:6" x14ac:dyDescent="0.25">
      <c r="A47" s="4">
        <v>2.9294899999999999E-2</v>
      </c>
      <c r="B47" s="4">
        <v>4.9532899999999998E-2</v>
      </c>
      <c r="C47" s="7">
        <v>6.0964749999999996E-3</v>
      </c>
      <c r="E47" s="3">
        <f ca="1">0.000001*6.022E+23*1E-24/1000*($I$4*NADSLO_Neutron!R47+$I$6*NADSLO_Neutron!S47)+$I$7</f>
        <v>4.7373097356575439E-2</v>
      </c>
      <c r="F47" s="3">
        <f t="shared" ca="1" si="0"/>
        <v>0.1255077495243154</v>
      </c>
    </row>
    <row r="48" spans="1:6" x14ac:dyDescent="0.25">
      <c r="A48" s="4">
        <v>2.9742000000000001E-2</v>
      </c>
      <c r="B48" s="4">
        <v>4.5892099999999998E-2</v>
      </c>
      <c r="C48" s="7">
        <v>6.06618E-3</v>
      </c>
      <c r="E48" s="3">
        <f ca="1">0.000001*6.022E+23*1E-24/1000*($I$4*NADSLO_Neutron!R48+$I$6*NADSLO_Neutron!S48)+$I$7</f>
        <v>4.6987095051975472E-2</v>
      </c>
      <c r="F48" s="3">
        <f t="shared" ca="1" si="0"/>
        <v>3.2583199513215547E-2</v>
      </c>
    </row>
    <row r="49" spans="1:6" x14ac:dyDescent="0.25">
      <c r="A49" s="4">
        <v>3.0189000000000001E-2</v>
      </c>
      <c r="B49" s="4">
        <v>4.0904000000000003E-2</v>
      </c>
      <c r="C49" s="7">
        <v>5.7994359999999998E-3</v>
      </c>
      <c r="E49" s="3">
        <f ca="1">0.000001*6.022E+23*1E-24/1000*($I$4*NADSLO_Neutron!R49+$I$6*NADSLO_Neutron!S49)+$I$7</f>
        <v>4.6601293589629875E-2</v>
      </c>
      <c r="F49" s="3">
        <f t="shared" ca="1" si="0"/>
        <v>0.96508525306800075</v>
      </c>
    </row>
    <row r="50" spans="1:6" x14ac:dyDescent="0.25">
      <c r="A50" s="4">
        <v>3.0636099999999999E-2</v>
      </c>
      <c r="B50" s="4">
        <v>4.5301899999999999E-2</v>
      </c>
      <c r="C50" s="7">
        <v>5.846207E-3</v>
      </c>
      <c r="E50" s="3">
        <f ca="1">0.000001*6.022E+23*1E-24/1000*($I$4*NADSLO_Neutron!R50+$I$6*NADSLO_Neutron!S50)+$I$7</f>
        <v>4.6215562165143463E-2</v>
      </c>
      <c r="F50" s="3">
        <f t="shared" ca="1" si="0"/>
        <v>2.4424343826373211E-2</v>
      </c>
    </row>
    <row r="51" spans="1:6" x14ac:dyDescent="0.25">
      <c r="A51" s="4">
        <v>3.1083099999999999E-2</v>
      </c>
      <c r="B51" s="4">
        <v>3.92442E-2</v>
      </c>
      <c r="C51" s="7">
        <v>5.8491339999999998E-3</v>
      </c>
      <c r="E51" s="3">
        <f ca="1">0.000001*6.022E+23*1E-24/1000*($I$4*NADSLO_Neutron!R51+$I$6*NADSLO_Neutron!S51)+$I$7</f>
        <v>4.5829917014739908E-2</v>
      </c>
      <c r="F51" s="3">
        <f t="shared" ca="1" si="0"/>
        <v>1.2677189693810462</v>
      </c>
    </row>
    <row r="52" spans="1:6" x14ac:dyDescent="0.25">
      <c r="A52" s="4">
        <v>3.1530099999999998E-2</v>
      </c>
      <c r="B52" s="4">
        <v>4.9245299999999999E-2</v>
      </c>
      <c r="C52" s="7">
        <v>5.8923650000000001E-3</v>
      </c>
      <c r="E52" s="3">
        <f ca="1">0.000001*6.022E+23*1E-24/1000*($I$4*NADSLO_Neutron!R52+$I$6*NADSLO_Neutron!S52)+$I$7</f>
        <v>4.5444271864336361E-2</v>
      </c>
      <c r="F52" s="3">
        <f t="shared" ca="1" si="0"/>
        <v>0.41612411665992743</v>
      </c>
    </row>
    <row r="53" spans="1:6" x14ac:dyDescent="0.25">
      <c r="A53" s="4">
        <v>3.1977199999999997E-2</v>
      </c>
      <c r="B53" s="4">
        <v>4.4200900000000001E-2</v>
      </c>
      <c r="C53" s="7">
        <v>5.9448590000000003E-3</v>
      </c>
      <c r="E53" s="3">
        <f ca="1">0.000001*6.022E+23*1E-24/1000*($I$4*NADSLO_Neutron!R53+$I$6*NADSLO_Neutron!S53)+$I$7</f>
        <v>4.5058540439849949E-2</v>
      </c>
      <c r="F53" s="3">
        <f t="shared" ca="1" si="0"/>
        <v>2.0812650186342194E-2</v>
      </c>
    </row>
    <row r="54" spans="1:6" x14ac:dyDescent="0.25">
      <c r="A54" s="4">
        <v>3.2218400000000001E-2</v>
      </c>
      <c r="B54" s="4">
        <v>4.5955000000000003E-2</v>
      </c>
      <c r="C54" s="7">
        <v>1.384064E-2</v>
      </c>
      <c r="E54" s="3">
        <f ca="1">0.000001*6.022E+23*1E-24/1000*($I$4*NADSLO_Neutron!R54+$I$6*NADSLO_Neutron!S54)+$I$7</f>
        <v>4.4850447351981182E-2</v>
      </c>
      <c r="F54" s="3">
        <f t="shared" ca="1" si="0"/>
        <v>6.3688423243403519E-3</v>
      </c>
    </row>
    <row r="55" spans="1:6" x14ac:dyDescent="0.25">
      <c r="A55" s="4">
        <v>3.24242E-2</v>
      </c>
      <c r="B55" s="4">
        <v>4.6744399999999998E-2</v>
      </c>
      <c r="C55" s="7">
        <v>5.7136510000000001E-3</v>
      </c>
      <c r="E55" s="3">
        <f ca="1">0.000001*6.022E+23*1E-24/1000*($I$4*NADSLO_Neutron!R55+$I$6*NADSLO_Neutron!S55)+$I$7</f>
        <v>4.4672895289446388E-2</v>
      </c>
      <c r="F55" s="3">
        <f t="shared" ca="1" si="0"/>
        <v>0.1314451092383204</v>
      </c>
    </row>
    <row r="56" spans="1:6" x14ac:dyDescent="0.25">
      <c r="A56" s="4">
        <v>3.2871200000000003E-2</v>
      </c>
      <c r="B56" s="4">
        <v>4.4472100000000001E-2</v>
      </c>
      <c r="C56" s="7">
        <v>5.8525920000000002E-3</v>
      </c>
      <c r="E56" s="3">
        <f ca="1">0.000001*6.022E+23*1E-24/1000*($I$4*NADSLO_Neutron!R56+$I$6*NADSLO_Neutron!S56)+$I$7</f>
        <v>4.4288729047846469E-2</v>
      </c>
      <c r="F56" s="3">
        <f t="shared" ca="1" si="0"/>
        <v>9.8166788065093854E-4</v>
      </c>
    </row>
    <row r="57" spans="1:6" x14ac:dyDescent="0.25">
      <c r="A57" s="4">
        <v>3.3318199999999999E-2</v>
      </c>
      <c r="B57" s="4">
        <v>4.26705E-2</v>
      </c>
      <c r="C57" s="7">
        <v>5.9260399999999996E-3</v>
      </c>
      <c r="E57" s="3">
        <f ca="1">0.000001*6.022E+23*1E-24/1000*($I$4*NADSLO_Neutron!R57+$I$6*NADSLO_Neutron!S57)+$I$7</f>
        <v>4.3904864803249025E-2</v>
      </c>
      <c r="F57" s="3">
        <f t="shared" ca="1" si="0"/>
        <v>4.3386828216329193E-2</v>
      </c>
    </row>
    <row r="58" spans="1:6" x14ac:dyDescent="0.25">
      <c r="A58" s="4">
        <v>3.3765099999999999E-2</v>
      </c>
      <c r="B58" s="4">
        <v>3.8451699999999998E-2</v>
      </c>
      <c r="C58" s="7">
        <v>5.9423130000000003E-3</v>
      </c>
      <c r="E58" s="3">
        <f ca="1">0.000001*6.022E+23*1E-24/1000*($I$4*NADSLO_Neutron!R58+$I$6*NADSLO_Neutron!S58)+$I$7</f>
        <v>4.3521086434321496E-2</v>
      </c>
      <c r="F58" s="3">
        <f t="shared" ca="1" si="0"/>
        <v>0.72777938432417022</v>
      </c>
    </row>
    <row r="59" spans="1:6" x14ac:dyDescent="0.25">
      <c r="A59" s="4">
        <v>3.4212100000000002E-2</v>
      </c>
      <c r="B59" s="4">
        <v>4.68622E-2</v>
      </c>
      <c r="C59" s="7">
        <v>5.4834590000000004E-3</v>
      </c>
      <c r="E59" s="3">
        <f ca="1">0.000001*6.022E+23*1E-24/1000*($I$4*NADSLO_Neutron!R59+$I$6*NADSLO_Neutron!S59)+$I$7</f>
        <v>4.3137222189724052E-2</v>
      </c>
      <c r="F59" s="3">
        <f t="shared" ca="1" si="0"/>
        <v>0.46146437463352474</v>
      </c>
    </row>
    <row r="60" spans="1:6" x14ac:dyDescent="0.25">
      <c r="A60" s="4">
        <v>3.4659099999999998E-2</v>
      </c>
      <c r="B60" s="4">
        <v>4.2900599999999997E-2</v>
      </c>
      <c r="C60" s="7">
        <v>5.4344980000000003E-3</v>
      </c>
      <c r="E60" s="3">
        <f ca="1">0.000001*6.022E+23*1E-24/1000*($I$4*NADSLO_Neutron!R60+$I$6*NADSLO_Neutron!S60)+$I$7</f>
        <v>4.2753357945126601E-2</v>
      </c>
      <c r="F60" s="3">
        <f t="shared" ca="1" si="0"/>
        <v>7.3408250337332745E-4</v>
      </c>
    </row>
    <row r="61" spans="1:6" x14ac:dyDescent="0.25">
      <c r="A61" s="4">
        <v>3.5105999999999998E-2</v>
      </c>
      <c r="B61" s="4">
        <v>4.3302100000000003E-2</v>
      </c>
      <c r="C61" s="7">
        <v>5.6788109999999998E-3</v>
      </c>
      <c r="E61" s="3">
        <f ca="1">0.000001*6.022E+23*1E-24/1000*($I$4*NADSLO_Neutron!R61+$I$6*NADSLO_Neutron!S61)+$I$7</f>
        <v>4.2370271459136466E-2</v>
      </c>
      <c r="F61" s="3">
        <f t="shared" ca="1" si="0"/>
        <v>2.692509143120991E-2</v>
      </c>
    </row>
    <row r="62" spans="1:6" x14ac:dyDescent="0.25">
      <c r="A62" s="4">
        <v>3.52851E-2</v>
      </c>
      <c r="B62" s="4">
        <v>4.3159900000000001E-2</v>
      </c>
      <c r="C62" s="7">
        <v>1.193572E-2</v>
      </c>
      <c r="E62" s="3">
        <f ca="1">0.000001*6.022E+23*1E-24/1000*($I$4*NADSLO_Neutron!R62+$I$6*NADSLO_Neutron!S62)+$I$7</f>
        <v>4.2217637155363967E-2</v>
      </c>
      <c r="F62" s="3">
        <f t="shared" ca="1" si="0"/>
        <v>6.2322790180553925E-3</v>
      </c>
    </row>
    <row r="63" spans="1:6" x14ac:dyDescent="0.25">
      <c r="A63" s="4">
        <v>3.5553000000000001E-2</v>
      </c>
      <c r="B63" s="4">
        <v>4.4498799999999998E-2</v>
      </c>
      <c r="C63" s="7">
        <v>5.5522360000000003E-3</v>
      </c>
      <c r="E63" s="3">
        <f ca="1">0.000001*6.022E+23*1E-24/1000*($I$4*NADSLO_Neutron!R63+$I$6*NADSLO_Neutron!S63)+$I$7</f>
        <v>4.1989324871831588E-2</v>
      </c>
      <c r="F63" s="3">
        <f t="shared" ca="1" si="0"/>
        <v>0.20428193171709627</v>
      </c>
    </row>
    <row r="64" spans="1:6" x14ac:dyDescent="0.25">
      <c r="A64" s="4">
        <v>3.5999900000000001E-2</v>
      </c>
      <c r="B64" s="4">
        <v>4.4508800000000001E-2</v>
      </c>
      <c r="C64" s="7">
        <v>5.4711710000000004E-3</v>
      </c>
      <c r="E64" s="3">
        <f ca="1">0.000001*6.022E+23*1E-24/1000*($I$4*NADSLO_Neutron!R64+$I$6*NADSLO_Neutron!S64)+$I$7</f>
        <v>4.1608463507476878E-2</v>
      </c>
      <c r="F64" s="3">
        <f t="shared" ca="1" si="0"/>
        <v>0.28101933160178921</v>
      </c>
    </row>
    <row r="65" spans="1:6" x14ac:dyDescent="0.25">
      <c r="A65" s="4">
        <v>3.6446800000000001E-2</v>
      </c>
      <c r="B65" s="4">
        <v>4.4044899999999998E-2</v>
      </c>
      <c r="C65" s="7">
        <v>5.6673119999999999E-3</v>
      </c>
      <c r="E65" s="3">
        <f ca="1">0.000001*6.022E+23*1E-24/1000*($I$4*NADSLO_Neutron!R65+$I$6*NADSLO_Neutron!S65)+$I$7</f>
        <v>4.1227602143122176E-2</v>
      </c>
      <c r="F65" s="3">
        <f t="shared" ca="1" si="0"/>
        <v>0.24712192889007392</v>
      </c>
    </row>
    <row r="66" spans="1:6" x14ac:dyDescent="0.25">
      <c r="A66" s="4">
        <v>3.6893799999999997E-2</v>
      </c>
      <c r="B66" s="4">
        <v>5.19938E-2</v>
      </c>
      <c r="C66" s="7">
        <v>5.5408310000000004E-3</v>
      </c>
      <c r="E66" s="3">
        <f ca="1">0.000001*6.022E+23*1E-24/1000*($I$4*NADSLO_Neutron!R66+$I$6*NADSLO_Neutron!S66)+$I$7</f>
        <v>4.0846655555817298E-2</v>
      </c>
      <c r="F66" s="3">
        <f t="shared" ca="1" si="0"/>
        <v>4.0474123211722173</v>
      </c>
    </row>
    <row r="67" spans="1:6" x14ac:dyDescent="0.25">
      <c r="A67" s="4">
        <v>3.7340699999999998E-2</v>
      </c>
      <c r="B67" s="4">
        <v>4.7977800000000001E-2</v>
      </c>
      <c r="C67" s="7">
        <v>5.6946499999999999E-3</v>
      </c>
      <c r="E67" s="3">
        <f ca="1">0.000001*6.022E+23*1E-24/1000*($I$4*NADSLO_Neutron!R67+$I$6*NADSLO_Neutron!S67)+$I$7</f>
        <v>4.0465794191462595E-2</v>
      </c>
      <c r="F67" s="3">
        <f t="shared" ca="1" si="0"/>
        <v>1.7401142206031097</v>
      </c>
    </row>
    <row r="68" spans="1:6" x14ac:dyDescent="0.25">
      <c r="A68" s="4">
        <v>3.7787500000000002E-2</v>
      </c>
      <c r="B68" s="4">
        <v>4.41584E-2</v>
      </c>
      <c r="C68" s="7">
        <v>5.5311170000000003E-3</v>
      </c>
      <c r="E68" s="3">
        <f ca="1">0.000001*6.022E+23*1E-24/1000*($I$4*NADSLO_Neutron!R68+$I$6*NADSLO_Neutron!S68)+$I$7</f>
        <v>4.0087505450292368E-2</v>
      </c>
      <c r="F68" s="3">
        <f t="shared" ca="1" si="0"/>
        <v>0.54169398744376118</v>
      </c>
    </row>
    <row r="69" spans="1:6" x14ac:dyDescent="0.25">
      <c r="A69" s="4">
        <v>3.8234400000000002E-2</v>
      </c>
      <c r="B69" s="4">
        <v>4.0098000000000002E-2</v>
      </c>
      <c r="C69" s="7">
        <v>5.2621070000000002E-3</v>
      </c>
      <c r="E69" s="3">
        <f ca="1">0.000001*6.022E+23*1E-24/1000*($I$4*NADSLO_Neutron!R69+$I$6*NADSLO_Neutron!S69)+$I$7</f>
        <v>3.9710510587380135E-2</v>
      </c>
      <c r="F69" s="3">
        <f t="shared" ref="F69:F132" ca="1" si="1">(B69-E69)^2/C69^2</f>
        <v>5.4225096294290738E-3</v>
      </c>
    </row>
    <row r="70" spans="1:6" x14ac:dyDescent="0.25">
      <c r="A70" s="4">
        <v>3.8351299999999998E-2</v>
      </c>
      <c r="B70" s="4">
        <v>3.9580499999999998E-2</v>
      </c>
      <c r="C70" s="7">
        <v>1.0766980000000001E-2</v>
      </c>
      <c r="E70" s="3">
        <f ca="1">0.000001*6.022E+23*1E-24/1000*($I$4*NADSLO_Neutron!R70+$I$6*NADSLO_Neutron!S70)+$I$7</f>
        <v>3.9611896357184477E-2</v>
      </c>
      <c r="F70" s="3">
        <f t="shared" ca="1" si="1"/>
        <v>8.5029712334636615E-6</v>
      </c>
    </row>
    <row r="71" spans="1:6" x14ac:dyDescent="0.25">
      <c r="A71" s="4">
        <v>3.8681300000000002E-2</v>
      </c>
      <c r="B71" s="4">
        <v>3.91489E-2</v>
      </c>
      <c r="C71" s="7">
        <v>5.1989289999999997E-3</v>
      </c>
      <c r="E71" s="3">
        <f ca="1">0.000001*6.022E+23*1E-24/1000*($I$4*NADSLO_Neutron!R71+$I$6*NADSLO_Neutron!S71)+$I$7</f>
        <v>3.9333515724467888E-2</v>
      </c>
      <c r="F71" s="3">
        <f t="shared" ca="1" si="1"/>
        <v>1.2609840835620886E-3</v>
      </c>
    </row>
    <row r="72" spans="1:6" x14ac:dyDescent="0.25">
      <c r="A72" s="4">
        <v>3.9128200000000002E-2</v>
      </c>
      <c r="B72" s="4">
        <v>3.9408100000000001E-2</v>
      </c>
      <c r="C72" s="7">
        <v>5.4898860000000002E-3</v>
      </c>
      <c r="E72" s="3">
        <f ca="1">0.000001*6.022E+23*1E-24/1000*($I$4*NADSLO_Neutron!R72+$I$6*NADSLO_Neutron!S72)+$I$7</f>
        <v>3.8956520861555655E-2</v>
      </c>
      <c r="F72" s="3">
        <f t="shared" ca="1" si="1"/>
        <v>6.7661417017560229E-3</v>
      </c>
    </row>
    <row r="73" spans="1:6" x14ac:dyDescent="0.25">
      <c r="A73" s="4">
        <v>3.9574999999999999E-2</v>
      </c>
      <c r="B73" s="4">
        <v>3.4942000000000001E-2</v>
      </c>
      <c r="C73" s="7">
        <v>5.6208009999999999E-3</v>
      </c>
      <c r="E73" s="3">
        <f ca="1">0.000001*6.022E+23*1E-24/1000*($I$4*NADSLO_Neutron!R73+$I$6*NADSLO_Neutron!S73)+$I$7</f>
        <v>3.8579610356410915E-2</v>
      </c>
      <c r="F73" s="3">
        <f t="shared" ca="1" si="1"/>
        <v>0.41882821979729629</v>
      </c>
    </row>
    <row r="74" spans="1:6" x14ac:dyDescent="0.25">
      <c r="A74" s="4">
        <v>4.0021800000000003E-2</v>
      </c>
      <c r="B74" s="4">
        <v>4.0669799999999999E-2</v>
      </c>
      <c r="C74" s="7">
        <v>5.4143020000000002E-3</v>
      </c>
      <c r="E74" s="3">
        <f ca="1">0.000001*6.022E+23*1E-24/1000*($I$4*NADSLO_Neutron!R74+$I$6*NADSLO_Neutron!S74)+$I$7</f>
        <v>3.8202946225943016E-2</v>
      </c>
      <c r="F74" s="3">
        <f t="shared" ca="1" si="1"/>
        <v>0.20758781669289439</v>
      </c>
    </row>
    <row r="75" spans="1:6" x14ac:dyDescent="0.25">
      <c r="A75" s="4">
        <v>4.0468700000000003E-2</v>
      </c>
      <c r="B75" s="4">
        <v>3.68531E-2</v>
      </c>
      <c r="C75" s="7">
        <v>5.4308100000000003E-3</v>
      </c>
      <c r="E75" s="3">
        <f ca="1">0.000001*6.022E+23*1E-24/1000*($I$4*NADSLO_Neutron!R75+$I$6*NADSLO_Neutron!S75)+$I$7</f>
        <v>3.7831002043906228E-2</v>
      </c>
      <c r="F75" s="3">
        <f t="shared" ca="1" si="1"/>
        <v>3.2423619160808853E-2</v>
      </c>
    </row>
    <row r="76" spans="1:6" x14ac:dyDescent="0.25">
      <c r="A76" s="4">
        <v>4.09155E-2</v>
      </c>
      <c r="B76" s="4">
        <v>3.3620499999999998E-2</v>
      </c>
      <c r="C76" s="7">
        <v>5.5011390000000004E-3</v>
      </c>
      <c r="E76" s="3">
        <f ca="1">0.000001*6.022E+23*1E-24/1000*($I$4*NADSLO_Neutron!R76+$I$6*NADSLO_Neutron!S76)+$I$7</f>
        <v>3.7459141089477878E-2</v>
      </c>
      <c r="F76" s="3">
        <f t="shared" ca="1" si="1"/>
        <v>0.48691121558769196</v>
      </c>
    </row>
    <row r="77" spans="1:6" x14ac:dyDescent="0.25">
      <c r="A77" s="4">
        <v>4.1362299999999998E-2</v>
      </c>
      <c r="B77" s="4">
        <v>3.9353100000000002E-2</v>
      </c>
      <c r="C77" s="7">
        <v>5.2868500000000001E-3</v>
      </c>
      <c r="E77" s="3">
        <f ca="1">0.000001*6.022E+23*1E-24/1000*($I$4*NADSLO_Neutron!R77+$I$6*NADSLO_Neutron!S77)+$I$7</f>
        <v>3.7087280135049507E-2</v>
      </c>
      <c r="F77" s="3">
        <f t="shared" ca="1" si="1"/>
        <v>0.18367784811750407</v>
      </c>
    </row>
    <row r="78" spans="1:6" x14ac:dyDescent="0.25">
      <c r="A78" s="4">
        <v>4.1417000000000002E-2</v>
      </c>
      <c r="B78" s="4">
        <v>3.934E-2</v>
      </c>
      <c r="C78" s="7">
        <v>1.1240709999999999E-2</v>
      </c>
      <c r="E78" s="3">
        <f ca="1">0.000001*6.022E+23*1E-24/1000*($I$4*NADSLO_Neutron!R78+$I$6*NADSLO_Neutron!S78)+$I$7</f>
        <v>3.7041754633242809E-2</v>
      </c>
      <c r="F78" s="3">
        <f t="shared" ca="1" si="1"/>
        <v>4.1802792982689803E-2</v>
      </c>
    </row>
    <row r="79" spans="1:6" x14ac:dyDescent="0.25">
      <c r="A79" s="4">
        <v>4.1809100000000002E-2</v>
      </c>
      <c r="B79" s="4">
        <v>4.3891800000000002E-2</v>
      </c>
      <c r="C79" s="7">
        <v>5.1692559999999997E-3</v>
      </c>
      <c r="E79" s="3">
        <f ca="1">0.000001*6.022E+23*1E-24/1000*($I$4*NADSLO_Neutron!R79+$I$6*NADSLO_Neutron!S79)+$I$7</f>
        <v>3.6715419180621142E-2</v>
      </c>
      <c r="F79" s="3">
        <f t="shared" ca="1" si="1"/>
        <v>1.9273246347297202</v>
      </c>
    </row>
    <row r="80" spans="1:6" x14ac:dyDescent="0.25">
      <c r="A80" s="4">
        <v>4.2255899999999999E-2</v>
      </c>
      <c r="B80" s="4">
        <v>3.5721799999999998E-2</v>
      </c>
      <c r="C80" s="7">
        <v>5.4337949999999999E-3</v>
      </c>
      <c r="E80" s="3">
        <f ca="1">0.000001*6.022E+23*1E-24/1000*($I$4*NADSLO_Neutron!R80+$I$6*NADSLO_Neutron!S80)+$I$7</f>
        <v>3.6343558226192778E-2</v>
      </c>
      <c r="F80" s="3">
        <f t="shared" ca="1" si="1"/>
        <v>1.3092921987691261E-2</v>
      </c>
    </row>
    <row r="81" spans="1:6" x14ac:dyDescent="0.25">
      <c r="A81" s="4">
        <v>4.27026E-2</v>
      </c>
      <c r="B81" s="4">
        <v>3.5669199999999998E-2</v>
      </c>
      <c r="C81" s="7">
        <v>5.1003139999999999E-3</v>
      </c>
      <c r="E81" s="3">
        <f ca="1">0.000001*6.022E+23*1E-24/1000*($I$4*NADSLO_Neutron!R81+$I$6*NADSLO_Neutron!S81)+$I$7</f>
        <v>3.5974721955982558E-2</v>
      </c>
      <c r="F81" s="3">
        <f t="shared" ca="1" si="1"/>
        <v>3.5883188222257463E-3</v>
      </c>
    </row>
    <row r="82" spans="1:6" x14ac:dyDescent="0.25">
      <c r="A82" s="4">
        <v>4.3149399999999997E-2</v>
      </c>
      <c r="B82" s="4">
        <v>3.4868799999999998E-2</v>
      </c>
      <c r="C82" s="7">
        <v>5.6658899999999998E-3</v>
      </c>
      <c r="E82" s="3">
        <f ca="1">0.000001*6.022E+23*1E-24/1000*($I$4*NADSLO_Neutron!R82+$I$6*NADSLO_Neutron!S82)+$I$7</f>
        <v>3.5609347886120961E-2</v>
      </c>
      <c r="F82" s="3">
        <f t="shared" ca="1" si="1"/>
        <v>1.7083231091930738E-2</v>
      </c>
    </row>
    <row r="83" spans="1:6" x14ac:dyDescent="0.25">
      <c r="A83" s="4">
        <v>4.3596099999999999E-2</v>
      </c>
      <c r="B83" s="4">
        <v>3.5426100000000002E-2</v>
      </c>
      <c r="C83" s="7">
        <v>5.854995E-3</v>
      </c>
      <c r="E83" s="3">
        <f ca="1">0.000001*6.022E+23*1E-24/1000*($I$4*NADSLO_Neutron!R83+$I$6*NADSLO_Neutron!S83)+$I$7</f>
        <v>3.5244055592013573E-2</v>
      </c>
      <c r="F83" s="3">
        <f t="shared" ca="1" si="1"/>
        <v>9.6672205923485893E-4</v>
      </c>
    </row>
    <row r="84" spans="1:6" x14ac:dyDescent="0.25">
      <c r="A84" s="4">
        <v>4.4042900000000003E-2</v>
      </c>
      <c r="B84" s="4">
        <v>3.2997100000000001E-2</v>
      </c>
      <c r="C84" s="7">
        <v>6.0978949999999999E-3</v>
      </c>
      <c r="E84" s="3">
        <f ca="1">0.000001*6.022E+23*1E-24/1000*($I$4*NADSLO_Neutron!R84+$I$6*NADSLO_Neutron!S84)+$I$7</f>
        <v>3.4878681522151962E-2</v>
      </c>
      <c r="F84" s="3">
        <f t="shared" ca="1" si="1"/>
        <v>9.5210795782552135E-2</v>
      </c>
    </row>
    <row r="85" spans="1:6" x14ac:dyDescent="0.25">
      <c r="A85" s="4">
        <v>4.44822E-2</v>
      </c>
      <c r="B85" s="4">
        <v>3.6838799999999998E-2</v>
      </c>
      <c r="C85" s="7">
        <v>8.787128E-3</v>
      </c>
      <c r="E85" s="3">
        <f ca="1">0.000001*6.022E+23*1E-24/1000*($I$4*NADSLO_Neutron!R85+$I$6*NADSLO_Neutron!S85)+$I$7</f>
        <v>3.4519440633856979E-2</v>
      </c>
      <c r="F85" s="3">
        <f t="shared" ca="1" si="1"/>
        <v>6.9669418097853111E-2</v>
      </c>
    </row>
    <row r="86" spans="1:6" x14ac:dyDescent="0.25">
      <c r="A86" s="4">
        <v>4.4489599999999997E-2</v>
      </c>
      <c r="B86" s="4">
        <v>3.4396700000000002E-2</v>
      </c>
      <c r="C86" s="7">
        <v>6.003591E-3</v>
      </c>
      <c r="E86" s="3">
        <f ca="1">0.000001*6.022E+23*1E-24/1000*($I$4*NADSLO_Neutron!R86+$I$6*NADSLO_Neutron!S86)+$I$7</f>
        <v>3.4513389228044596E-2</v>
      </c>
      <c r="F86" s="3">
        <f t="shared" ca="1" si="1"/>
        <v>3.7778032667285129E-4</v>
      </c>
    </row>
    <row r="87" spans="1:6" x14ac:dyDescent="0.25">
      <c r="A87" s="4">
        <v>4.4936299999999998E-2</v>
      </c>
      <c r="B87" s="4">
        <v>3.2316699999999997E-2</v>
      </c>
      <c r="C87" s="7">
        <v>6.1588399999999996E-3</v>
      </c>
      <c r="E87" s="3">
        <f ca="1">0.000001*6.022E+23*1E-24/1000*($I$4*NADSLO_Neutron!R87+$I$6*NADSLO_Neutron!S87)+$I$7</f>
        <v>3.4148096933937208E-2</v>
      </c>
      <c r="F87" s="3">
        <f t="shared" ca="1" si="1"/>
        <v>8.8423382075656601E-2</v>
      </c>
    </row>
    <row r="88" spans="1:6" x14ac:dyDescent="0.25">
      <c r="A88" s="4">
        <v>4.5383E-2</v>
      </c>
      <c r="B88" s="4">
        <v>3.4927800000000002E-2</v>
      </c>
      <c r="C88" s="7">
        <v>6.0641840000000002E-3</v>
      </c>
      <c r="E88" s="3">
        <f ca="1">0.000001*6.022E+23*1E-24/1000*($I$4*NADSLO_Neutron!R88+$I$6*NADSLO_Neutron!S88)+$I$7</f>
        <v>3.3789901828612884E-2</v>
      </c>
      <c r="F88" s="3">
        <f t="shared" ca="1" si="1"/>
        <v>3.5209678420990431E-2</v>
      </c>
    </row>
    <row r="89" spans="1:6" x14ac:dyDescent="0.25">
      <c r="A89" s="4">
        <v>4.5829599999999998E-2</v>
      </c>
      <c r="B89" s="4">
        <v>3.4456899999999999E-2</v>
      </c>
      <c r="C89" s="7">
        <v>6.2245219999999997E-3</v>
      </c>
      <c r="E89" s="3">
        <f ca="1">0.000001*6.022E+23*1E-24/1000*($I$4*NADSLO_Neutron!R89+$I$6*NADSLO_Neutron!S89)+$I$7</f>
        <v>3.3432967040052192E-2</v>
      </c>
      <c r="F89" s="3">
        <f t="shared" ca="1" si="1"/>
        <v>2.7060201951645647E-2</v>
      </c>
    </row>
    <row r="90" spans="1:6" x14ac:dyDescent="0.25">
      <c r="A90" s="4">
        <v>4.6276299999999999E-2</v>
      </c>
      <c r="B90" s="4">
        <v>2.7721900000000001E-2</v>
      </c>
      <c r="C90" s="7">
        <v>6.6606290000000004E-3</v>
      </c>
      <c r="E90" s="3">
        <f ca="1">0.000001*6.022E+23*1E-24/1000*($I$4*NADSLO_Neutron!R90+$I$6*NADSLO_Neutron!S90)+$I$7</f>
        <v>3.3075952328789182E-2</v>
      </c>
      <c r="F90" s="3">
        <f t="shared" ca="1" si="1"/>
        <v>0.64615206289314342</v>
      </c>
    </row>
    <row r="91" spans="1:6" x14ac:dyDescent="0.25">
      <c r="A91" s="4">
        <v>4.6723000000000001E-2</v>
      </c>
      <c r="B91" s="4">
        <v>3.81096E-2</v>
      </c>
      <c r="C91" s="7">
        <v>6.9417109999999997E-3</v>
      </c>
      <c r="E91" s="3">
        <f ca="1">0.000001*6.022E+23*1E-24/1000*($I$4*NADSLO_Neutron!R91+$I$6*NADSLO_Neutron!S91)+$I$7</f>
        <v>3.2718937617526166E-2</v>
      </c>
      <c r="F91" s="3">
        <f t="shared" ca="1" si="1"/>
        <v>0.60304706426910093</v>
      </c>
    </row>
    <row r="92" spans="1:6" x14ac:dyDescent="0.25">
      <c r="A92" s="4">
        <v>4.7169599999999999E-2</v>
      </c>
      <c r="B92" s="4">
        <v>3.2921899999999997E-2</v>
      </c>
      <c r="C92" s="7">
        <v>7.1486960000000004E-3</v>
      </c>
      <c r="E92" s="3">
        <f ca="1">0.000001*6.022E+23*1E-24/1000*($I$4*NADSLO_Neutron!R92+$I$6*NADSLO_Neutron!S92)+$I$7</f>
        <v>3.236200282896548E-2</v>
      </c>
      <c r="F92" s="3">
        <f t="shared" ca="1" si="1"/>
        <v>6.1342700114705214E-3</v>
      </c>
    </row>
    <row r="93" spans="1:6" x14ac:dyDescent="0.25">
      <c r="A93" s="4">
        <v>4.7546699999999997E-2</v>
      </c>
      <c r="B93" s="4">
        <v>3.39268E-2</v>
      </c>
      <c r="C93" s="7">
        <v>1.024274E-2</v>
      </c>
      <c r="E93" s="3">
        <f ca="1">0.000001*6.022E+23*1E-24/1000*($I$4*NADSLO_Neutron!R93+$I$6*NADSLO_Neutron!S93)+$I$7</f>
        <v>3.2061694898856533E-2</v>
      </c>
      <c r="F93" s="3">
        <f t="shared" ca="1" si="1"/>
        <v>3.3156930747815234E-2</v>
      </c>
    </row>
    <row r="94" spans="1:6" x14ac:dyDescent="0.25">
      <c r="A94" s="4">
        <v>4.7616199999999997E-2</v>
      </c>
      <c r="B94" s="4">
        <v>3.5846700000000002E-2</v>
      </c>
      <c r="C94" s="7">
        <v>6.3553339999999998E-3</v>
      </c>
      <c r="E94" s="3">
        <f ca="1">0.000001*6.022E+23*1E-24/1000*($I$4*NADSLO_Neutron!R94+$I$6*NADSLO_Neutron!S94)+$I$7</f>
        <v>3.2007756764932414E-2</v>
      </c>
      <c r="F94" s="3">
        <f t="shared" ca="1" si="1"/>
        <v>0.3648771119946505</v>
      </c>
    </row>
    <row r="95" spans="1:6" x14ac:dyDescent="0.25">
      <c r="A95" s="4">
        <v>4.8062800000000003E-2</v>
      </c>
      <c r="B95" s="4">
        <v>3.4561099999999997E-2</v>
      </c>
      <c r="C95" s="7">
        <v>6.9547150000000002E-3</v>
      </c>
      <c r="E95" s="3">
        <f ca="1">0.000001*6.022E+23*1E-24/1000*($I$4*NADSLO_Neutron!R95+$I$6*NADSLO_Neutron!S95)+$I$7</f>
        <v>3.1661155748953784E-2</v>
      </c>
      <c r="F95" s="3">
        <f t="shared" ca="1" si="1"/>
        <v>0.17386838612173139</v>
      </c>
    </row>
    <row r="96" spans="1:6" x14ac:dyDescent="0.25">
      <c r="A96" s="4">
        <v>4.8509400000000001E-2</v>
      </c>
      <c r="B96" s="4">
        <v>3.8966800000000003E-2</v>
      </c>
      <c r="C96" s="7">
        <v>7.7823079999999999E-3</v>
      </c>
      <c r="E96" s="3">
        <f ca="1">0.000001*6.022E+23*1E-24/1000*($I$4*NADSLO_Neutron!R96+$I$6*NADSLO_Neutron!S96)+$I$7</f>
        <v>3.1314554732975161E-2</v>
      </c>
      <c r="F96" s="3">
        <f t="shared" ca="1" si="1"/>
        <v>0.96685407756822128</v>
      </c>
    </row>
    <row r="97" spans="1:6" x14ac:dyDescent="0.25">
      <c r="A97" s="4">
        <v>4.8956E-2</v>
      </c>
      <c r="B97" s="4">
        <v>3.20871E-2</v>
      </c>
      <c r="C97" s="7">
        <v>7.8362699999999993E-3</v>
      </c>
      <c r="E97" s="3">
        <f ca="1">0.000001*6.022E+23*1E-24/1000*($I$4*NADSLO_Neutron!R97+$I$6*NADSLO_Neutron!S97)+$I$7</f>
        <v>3.0967953716996541E-2</v>
      </c>
      <c r="F97" s="3">
        <f t="shared" ca="1" si="1"/>
        <v>2.0396466232642844E-2</v>
      </c>
    </row>
    <row r="98" spans="1:6" x14ac:dyDescent="0.25">
      <c r="A98" s="4">
        <v>5.0610599999999999E-2</v>
      </c>
      <c r="B98" s="4">
        <v>3.1084400000000002E-2</v>
      </c>
      <c r="C98" s="7">
        <v>8.3713810000000007E-3</v>
      </c>
      <c r="E98" s="3">
        <f ca="1">0.000001*6.022E+23*1E-24/1000*($I$4*NADSLO_Neutron!R98+$I$6*NADSLO_Neutron!S98)+$I$7</f>
        <v>2.9700880180893167E-2</v>
      </c>
      <c r="F98" s="3">
        <f t="shared" ca="1" si="1"/>
        <v>2.731344959713149E-2</v>
      </c>
    </row>
    <row r="99" spans="1:6" x14ac:dyDescent="0.25">
      <c r="A99" s="4">
        <v>5.3673899999999997E-2</v>
      </c>
      <c r="B99" s="4">
        <v>2.9428099999999999E-2</v>
      </c>
      <c r="C99" s="7">
        <v>8.8041790000000005E-3</v>
      </c>
      <c r="E99" s="3">
        <f ca="1">0.000001*6.022E+23*1E-24/1000*($I$4*NADSLO_Neutron!R99+$I$6*NADSLO_Neutron!S99)+$I$7</f>
        <v>2.7447181740028123E-2</v>
      </c>
      <c r="F99" s="3">
        <f t="shared" ca="1" si="1"/>
        <v>5.0623874772127299E-2</v>
      </c>
    </row>
    <row r="100" spans="1:6" x14ac:dyDescent="0.25">
      <c r="A100" s="4">
        <v>5.6736399999999999E-2</v>
      </c>
      <c r="B100" s="4">
        <v>2.7859100000000001E-2</v>
      </c>
      <c r="C100" s="7">
        <v>8.2172400000000007E-3</v>
      </c>
      <c r="E100" s="3">
        <f ca="1">0.000001*6.022E+23*1E-24/1000*($I$4*NADSLO_Neutron!R100+$I$6*NADSLO_Neutron!S100)+$I$7</f>
        <v>2.5318874033668327E-2</v>
      </c>
      <c r="F100" s="3">
        <f t="shared" ca="1" si="1"/>
        <v>9.5563656615232848E-2</v>
      </c>
    </row>
    <row r="101" spans="1:6" x14ac:dyDescent="0.25">
      <c r="A101" s="4">
        <v>5.9798200000000003E-2</v>
      </c>
      <c r="B101" s="4">
        <v>2.6046099999999999E-2</v>
      </c>
      <c r="C101" s="7">
        <v>9.5363770000000004E-3</v>
      </c>
      <c r="E101" s="3">
        <f ca="1">0.000001*6.022E+23*1E-24/1000*($I$4*NADSLO_Neutron!R101+$I$6*NADSLO_Neutron!S101)+$I$7</f>
        <v>2.3329975897646703E-2</v>
      </c>
      <c r="F101" s="3">
        <f t="shared" ca="1" si="1"/>
        <v>8.1120831864806023E-2</v>
      </c>
    </row>
    <row r="102" spans="1:6" x14ac:dyDescent="0.25">
      <c r="A102" s="4">
        <v>6.2859100000000001E-2</v>
      </c>
      <c r="B102" s="4">
        <v>2.39551E-2</v>
      </c>
      <c r="C102" s="7">
        <v>8.0009609999999991E-3</v>
      </c>
      <c r="E102" s="3">
        <f ca="1">0.000001*6.022E+23*1E-24/1000*($I$4*NADSLO_Neutron!R102+$I$6*NADSLO_Neutron!S102)+$I$7</f>
        <v>2.150421549291362E-2</v>
      </c>
      <c r="F102" s="3">
        <f t="shared" ca="1" si="1"/>
        <v>9.3834249765527428E-2</v>
      </c>
    </row>
    <row r="103" spans="1:6" x14ac:dyDescent="0.25">
      <c r="A103" s="4">
        <v>6.5919199999999997E-2</v>
      </c>
      <c r="B103" s="4">
        <v>2.2420800000000001E-2</v>
      </c>
      <c r="C103" s="7">
        <v>8.0596049999999992E-3</v>
      </c>
      <c r="E103" s="3">
        <f ca="1">0.000001*6.022E+23*1E-24/1000*($I$4*NADSLO_Neutron!R103+$I$6*NADSLO_Neutron!S103)+$I$7</f>
        <v>1.9836774612354401E-2</v>
      </c>
      <c r="F103" s="3">
        <f t="shared" ca="1" si="1"/>
        <v>0.10279359080883356</v>
      </c>
    </row>
    <row r="104" spans="1:6" x14ac:dyDescent="0.25">
      <c r="A104" s="4">
        <v>6.8978499999999998E-2</v>
      </c>
      <c r="B104" s="4">
        <v>2.0252099999999999E-2</v>
      </c>
      <c r="C104" s="7">
        <v>7.707111E-3</v>
      </c>
      <c r="E104" s="3">
        <f ca="1">0.000001*6.022E+23*1E-24/1000*($I$4*NADSLO_Neutron!R104+$I$6*NADSLO_Neutron!S104)+$I$7</f>
        <v>1.8314452889927127E-2</v>
      </c>
      <c r="F104" s="3">
        <f t="shared" ca="1" si="1"/>
        <v>6.3207140344179388E-2</v>
      </c>
    </row>
    <row r="105" spans="1:6" x14ac:dyDescent="0.25">
      <c r="A105" s="4">
        <v>7.2036799999999998E-2</v>
      </c>
      <c r="B105" s="4">
        <v>1.8523999999999999E-2</v>
      </c>
      <c r="C105" s="7">
        <v>6.3271969999999997E-3</v>
      </c>
      <c r="E105" s="3">
        <f ca="1">0.000001*6.022E+23*1E-24/1000*($I$4*NADSLO_Neutron!R105+$I$6*NADSLO_Neutron!S105)+$I$7</f>
        <v>1.6928645387801151E-2</v>
      </c>
      <c r="F105" s="3">
        <f t="shared" ca="1" si="1"/>
        <v>6.3575787912811946E-2</v>
      </c>
    </row>
    <row r="106" spans="1:6" x14ac:dyDescent="0.25">
      <c r="A106" s="4">
        <v>7.50942E-2</v>
      </c>
      <c r="B106" s="4">
        <v>1.7621499999999998E-2</v>
      </c>
      <c r="C106" s="7">
        <v>7.344929E-3</v>
      </c>
      <c r="E106" s="3">
        <f ca="1">0.000001*6.022E+23*1E-24/1000*($I$4*NADSLO_Neutron!R106+$I$6*NADSLO_Neutron!S106)+$I$7</f>
        <v>1.5671385755805702E-2</v>
      </c>
      <c r="F106" s="3">
        <f t="shared" ca="1" si="1"/>
        <v>7.0492823333951737E-2</v>
      </c>
    </row>
    <row r="107" spans="1:6" x14ac:dyDescent="0.25">
      <c r="A107" s="4">
        <v>7.8150499999999998E-2</v>
      </c>
      <c r="B107" s="4">
        <v>1.72409E-2</v>
      </c>
      <c r="C107" s="7">
        <v>7.0579409999999999E-3</v>
      </c>
      <c r="E107" s="3">
        <f ca="1">0.000001*6.022E+23*1E-24/1000*($I$4*NADSLO_Neutron!R107+$I$6*NADSLO_Neutron!S107)+$I$7</f>
        <v>1.4541412327685441E-2</v>
      </c>
      <c r="F107" s="3">
        <f t="shared" ca="1" si="1"/>
        <v>0.14628730860977548</v>
      </c>
    </row>
    <row r="108" spans="1:6" x14ac:dyDescent="0.25">
      <c r="A108" s="4">
        <v>8.1205799999999995E-2</v>
      </c>
      <c r="B108" s="4">
        <v>1.5559699999999999E-2</v>
      </c>
      <c r="C108" s="7">
        <v>7.3576229999999998E-3</v>
      </c>
      <c r="E108" s="3">
        <f ca="1">0.000001*6.022E+23*1E-24/1000*($I$4*NADSLO_Neutron!R108+$I$6*NADSLO_Neutron!S108)+$I$7</f>
        <v>1.3513018915297603E-2</v>
      </c>
      <c r="F108" s="3">
        <f t="shared" ca="1" si="1"/>
        <v>7.7379387824953308E-2</v>
      </c>
    </row>
    <row r="109" spans="1:6" x14ac:dyDescent="0.25">
      <c r="A109" s="4">
        <v>8.4260100000000004E-2</v>
      </c>
      <c r="B109" s="4">
        <v>1.4143899999999999E-2</v>
      </c>
      <c r="C109" s="7">
        <v>6.7563750000000002E-3</v>
      </c>
      <c r="E109" s="3">
        <f ca="1">0.000001*6.022E+23*1E-24/1000*($I$4*NADSLO_Neutron!R109+$I$6*NADSLO_Neutron!S109)+$I$7</f>
        <v>1.2578058301255277E-2</v>
      </c>
      <c r="F109" s="3">
        <f t="shared" ca="1" si="1"/>
        <v>5.3711615621064246E-2</v>
      </c>
    </row>
    <row r="110" spans="1:6" x14ac:dyDescent="0.25">
      <c r="A110" s="4">
        <v>8.7313199999999994E-2</v>
      </c>
      <c r="B110" s="4">
        <v>1.35021E-2</v>
      </c>
      <c r="C110" s="7">
        <v>6.7859569999999996E-3</v>
      </c>
      <c r="E110" s="3">
        <f ca="1">0.000001*6.022E+23*1E-24/1000*($I$4*NADSLO_Neutron!R110+$I$6*NADSLO_Neutron!S110)+$I$7</f>
        <v>1.1729873110217393E-2</v>
      </c>
      <c r="F110" s="3">
        <f t="shared" ca="1" si="1"/>
        <v>6.8205035108691719E-2</v>
      </c>
    </row>
    <row r="111" spans="1:6" x14ac:dyDescent="0.25">
      <c r="A111" s="4">
        <v>9.0365100000000004E-2</v>
      </c>
      <c r="B111" s="4">
        <v>1.25205E-2</v>
      </c>
      <c r="C111" s="7">
        <v>5.7764859999999999E-3</v>
      </c>
      <c r="E111" s="3">
        <f ca="1">0.000001*6.022E+23*1E-24/1000*($I$4*NADSLO_Neutron!R111+$I$6*NADSLO_Neutron!S111)+$I$7</f>
        <v>1.0970316970087792E-2</v>
      </c>
      <c r="F111" s="3">
        <f t="shared" ca="1" si="1"/>
        <v>7.2017577119394174E-2</v>
      </c>
    </row>
    <row r="112" spans="1:6" x14ac:dyDescent="0.25">
      <c r="A112" s="4">
        <v>9.3415899999999996E-2</v>
      </c>
      <c r="B112" s="4">
        <v>1.1613099999999999E-2</v>
      </c>
      <c r="C112" s="7">
        <v>5.907046E-3</v>
      </c>
      <c r="E112" s="3">
        <f ca="1">0.000001*6.022E+23*1E-24/1000*($I$4*NADSLO_Neutron!R112+$I$6*NADSLO_Neutron!S112)+$I$7</f>
        <v>1.0288445870988108E-2</v>
      </c>
      <c r="F112" s="3">
        <f t="shared" ca="1" si="1"/>
        <v>5.0287991395971295E-2</v>
      </c>
    </row>
    <row r="113" spans="1:6" x14ac:dyDescent="0.25">
      <c r="A113" s="4">
        <v>9.6465400000000007E-2</v>
      </c>
      <c r="B113" s="4">
        <v>1.07826E-2</v>
      </c>
      <c r="C113" s="7">
        <v>7.0523629999999999E-3</v>
      </c>
      <c r="E113" s="3">
        <f ca="1">0.000001*6.022E+23*1E-24/1000*($I$4*NADSLO_Neutron!R113+$I$6*NADSLO_Neutron!S113)+$I$7</f>
        <v>9.6734959361710303E-3</v>
      </c>
      <c r="F113" s="3">
        <f t="shared" ca="1" si="1"/>
        <v>2.4732913388077499E-2</v>
      </c>
    </row>
    <row r="114" spans="1:6" x14ac:dyDescent="0.25">
      <c r="A114" s="4">
        <v>9.9513599999999994E-2</v>
      </c>
      <c r="B114" s="4">
        <v>9.4601000000000008E-3</v>
      </c>
      <c r="C114" s="7">
        <v>6.7887149999999999E-3</v>
      </c>
      <c r="E114" s="3">
        <f ca="1">0.000001*6.022E+23*1E-24/1000*($I$4*NADSLO_Neutron!R114+$I$6*NADSLO_Neutron!S114)+$I$7</f>
        <v>9.1175764864237334E-3</v>
      </c>
      <c r="F114" s="3">
        <f t="shared" ca="1" si="1"/>
        <v>2.545690648220919E-3</v>
      </c>
    </row>
    <row r="115" spans="1:6" x14ac:dyDescent="0.25">
      <c r="A115" s="4">
        <v>0.10256</v>
      </c>
      <c r="B115" s="4">
        <v>9.3574000000000001E-3</v>
      </c>
      <c r="C115" s="7">
        <v>6.6761930000000004E-3</v>
      </c>
      <c r="E115" s="3">
        <f ca="1">0.000001*6.022E+23*1E-24/1000*($I$4*NADSLO_Neutron!R115+$I$6*NADSLO_Neutron!S115)+$I$7</f>
        <v>8.6124631805206096E-3</v>
      </c>
      <c r="F115" s="3">
        <f t="shared" ca="1" si="1"/>
        <v>1.2450337221795454E-2</v>
      </c>
    </row>
    <row r="116" spans="1:6" x14ac:dyDescent="0.25">
      <c r="A116" s="4">
        <v>0.10560600000000001</v>
      </c>
      <c r="B116" s="4">
        <v>8.9221000000000005E-3</v>
      </c>
      <c r="C116" s="7">
        <v>7.0981849999999999E-3</v>
      </c>
      <c r="E116" s="3">
        <f ca="1">0.000001*6.022E+23*1E-24/1000*($I$4*NADSLO_Neutron!R116+$I$6*NADSLO_Neutron!S116)+$I$7</f>
        <v>8.1516245814633216E-3</v>
      </c>
      <c r="F116" s="3">
        <f t="shared" ca="1" si="1"/>
        <v>1.1782106565937006E-2</v>
      </c>
    </row>
    <row r="117" spans="1:6" x14ac:dyDescent="0.25">
      <c r="A117" s="4">
        <v>0.10865</v>
      </c>
      <c r="B117" s="4">
        <v>8.3117999999999994E-3</v>
      </c>
      <c r="C117" s="7">
        <v>6.6224880000000002E-3</v>
      </c>
      <c r="E117" s="3">
        <f ca="1">0.000001*6.022E+23*1E-24/1000*($I$4*NADSLO_Neutron!R117+$I$6*NADSLO_Neutron!S117)+$I$7</f>
        <v>7.7195781076145739E-3</v>
      </c>
      <c r="F117" s="3">
        <f t="shared" ca="1" si="1"/>
        <v>7.9969900445723743E-3</v>
      </c>
    </row>
    <row r="118" spans="1:6" x14ac:dyDescent="0.25">
      <c r="A118" s="4">
        <v>0.111693</v>
      </c>
      <c r="B118" s="4">
        <v>7.4254000000000004E-3</v>
      </c>
      <c r="C118" s="7">
        <v>6.495341E-3</v>
      </c>
      <c r="E118" s="3">
        <f ca="1">0.000001*6.022E+23*1E-24/1000*($I$4*NADSLO_Neutron!R118+$I$6*NADSLO_Neutron!S118)+$I$7</f>
        <v>7.3081021410266681E-3</v>
      </c>
      <c r="F118" s="3">
        <f t="shared" ca="1" si="1"/>
        <v>3.2611911709964323E-4</v>
      </c>
    </row>
    <row r="119" spans="1:6" x14ac:dyDescent="0.25">
      <c r="A119" s="4">
        <v>0.114734</v>
      </c>
      <c r="B119" s="4">
        <v>7.2008000000000003E-3</v>
      </c>
      <c r="C119" s="7">
        <v>7.01667E-3</v>
      </c>
      <c r="E119" s="3">
        <f ca="1">0.000001*6.022E+23*1E-24/1000*($I$4*NADSLO_Neutron!R119+$I$6*NADSLO_Neutron!S119)+$I$7</f>
        <v>6.9109922807108056E-3</v>
      </c>
      <c r="F119" s="3">
        <f t="shared" ca="1" si="1"/>
        <v>1.7059165977293819E-3</v>
      </c>
    </row>
    <row r="120" spans="1:6" x14ac:dyDescent="0.25">
      <c r="A120" s="4">
        <v>0.117774</v>
      </c>
      <c r="B120" s="4">
        <v>7.0289999999999997E-3</v>
      </c>
      <c r="C120" s="7">
        <v>7.0860200000000002E-3</v>
      </c>
      <c r="E120" s="3">
        <f ca="1">0.000001*6.022E+23*1E-24/1000*($I$4*NADSLO_Neutron!R120+$I$6*NADSLO_Neutron!S120)+$I$7</f>
        <v>6.5244619158150467E-3</v>
      </c>
      <c r="F120" s="3">
        <f t="shared" ca="1" si="1"/>
        <v>5.0697104982353244E-3</v>
      </c>
    </row>
    <row r="121" spans="1:6" x14ac:dyDescent="0.25">
      <c r="A121" s="4">
        <v>0.120812</v>
      </c>
      <c r="B121" s="4">
        <v>6.2357000000000003E-3</v>
      </c>
      <c r="C121" s="7">
        <v>6.6701929999999996E-3</v>
      </c>
      <c r="E121" s="3">
        <f ca="1">0.000001*6.022E+23*1E-24/1000*($I$4*NADSLO_Neutron!R121+$I$6*NADSLO_Neutron!S121)+$I$7</f>
        <v>6.1465161872885374E-3</v>
      </c>
      <c r="F121" s="3">
        <f t="shared" ca="1" si="1"/>
        <v>1.7877025904461402E-4</v>
      </c>
    </row>
    <row r="122" spans="1:6" x14ac:dyDescent="0.25">
      <c r="A122" s="4">
        <v>0.123849</v>
      </c>
      <c r="B122" s="4">
        <v>6.3154999999999999E-3</v>
      </c>
      <c r="C122" s="7">
        <v>6.4396360000000003E-3</v>
      </c>
      <c r="E122" s="3">
        <f ca="1">0.000001*6.022E+23*1E-24/1000*($I$4*NADSLO_Neutron!R122+$I$6*NADSLO_Neutron!S122)+$I$7</f>
        <v>5.7766933283488388E-3</v>
      </c>
      <c r="F122" s="3">
        <f t="shared" ca="1" si="1"/>
        <v>7.0007293832176475E-3</v>
      </c>
    </row>
    <row r="123" spans="1:6" x14ac:dyDescent="0.25">
      <c r="A123" s="4">
        <v>0.126883</v>
      </c>
      <c r="B123" s="4">
        <v>5.7777000000000002E-3</v>
      </c>
      <c r="C123" s="7">
        <v>5.9000270000000004E-3</v>
      </c>
      <c r="E123" s="3">
        <f ca="1">0.000001*6.022E+23*1E-24/1000*($I$4*NADSLO_Neutron!R123+$I$6*NADSLO_Neutron!S123)+$I$7</f>
        <v>5.4167956130405873E-3</v>
      </c>
      <c r="F123" s="3">
        <f t="shared" ca="1" si="1"/>
        <v>3.7417634127549144E-3</v>
      </c>
    </row>
    <row r="124" spans="1:6" x14ac:dyDescent="0.25">
      <c r="A124" s="4">
        <v>0.129917</v>
      </c>
      <c r="B124" s="4">
        <v>5.6993E-3</v>
      </c>
      <c r="C124" s="7">
        <v>6.5256350000000001E-3</v>
      </c>
      <c r="E124" s="3">
        <f ca="1">0.000001*6.022E+23*1E-24/1000*($I$4*NADSLO_Neutron!R124+$I$6*NADSLO_Neutron!S124)+$I$7</f>
        <v>5.068730333526273E-3</v>
      </c>
      <c r="F124" s="3">
        <f t="shared" ca="1" si="1"/>
        <v>9.3372845323858901E-3</v>
      </c>
    </row>
    <row r="125" spans="1:6" x14ac:dyDescent="0.25">
      <c r="A125" s="4">
        <v>0.13294800000000001</v>
      </c>
      <c r="B125" s="4">
        <v>4.9344999999999997E-3</v>
      </c>
      <c r="C125" s="7">
        <v>5.8399139999999999E-3</v>
      </c>
      <c r="E125" s="3">
        <f ca="1">0.000001*6.022E+23*1E-24/1000*($I$4*NADSLO_Neutron!R125+$I$6*NADSLO_Neutron!S125)+$I$7</f>
        <v>4.7373496674538024E-3</v>
      </c>
      <c r="F125" s="3">
        <f t="shared" ca="1" si="1"/>
        <v>1.1396778944894263E-3</v>
      </c>
    </row>
    <row r="126" spans="1:6" x14ac:dyDescent="0.25">
      <c r="A126" s="4">
        <v>0.13597799999999999</v>
      </c>
      <c r="B126" s="4">
        <v>5.5103000000000001E-3</v>
      </c>
      <c r="C126" s="7">
        <v>6.6830869999999999E-3</v>
      </c>
      <c r="E126" s="3">
        <f ca="1">0.000001*6.022E+23*1E-24/1000*($I$4*NADSLO_Neutron!R126+$I$6*NADSLO_Neutron!S126)+$I$7</f>
        <v>4.4233877567509405E-3</v>
      </c>
      <c r="F126" s="3">
        <f t="shared" ca="1" si="1"/>
        <v>2.6450551524619746E-2</v>
      </c>
    </row>
    <row r="127" spans="1:6" x14ac:dyDescent="0.25">
      <c r="A127" s="4">
        <v>0.13900599999999999</v>
      </c>
      <c r="B127" s="4">
        <v>4.2978000000000001E-3</v>
      </c>
      <c r="C127" s="7">
        <v>5.8807160000000002E-3</v>
      </c>
      <c r="E127" s="3">
        <f ca="1">0.000001*6.022E+23*1E-24/1000*($I$4*NADSLO_Neutron!R127+$I$6*NADSLO_Neutron!S127)+$I$7</f>
        <v>4.1282443738920628E-3</v>
      </c>
      <c r="F127" s="3">
        <f t="shared" ca="1" si="1"/>
        <v>8.3131189954051385E-4</v>
      </c>
    </row>
    <row r="128" spans="1:6" x14ac:dyDescent="0.25">
      <c r="A128" s="4">
        <v>0.14203199999999999</v>
      </c>
      <c r="B128" s="4">
        <v>4.3163000000000003E-3</v>
      </c>
      <c r="C128" s="7">
        <v>6.1457409999999997E-3</v>
      </c>
      <c r="E128" s="3">
        <f ca="1">0.000001*6.022E+23*1E-24/1000*($I$4*NADSLO_Neutron!R128+$I$6*NADSLO_Neutron!S128)+$I$7</f>
        <v>3.8530125688088722E-3</v>
      </c>
      <c r="F128" s="3">
        <f t="shared" ca="1" si="1"/>
        <v>5.682671201798324E-3</v>
      </c>
    </row>
    <row r="129" spans="1:6" x14ac:dyDescent="0.25">
      <c r="A129" s="4">
        <v>0.14505699999999999</v>
      </c>
      <c r="B129" s="4">
        <v>4.2721E-3</v>
      </c>
      <c r="C129" s="7">
        <v>6.5889399999999997E-3</v>
      </c>
      <c r="E129" s="3">
        <f ca="1">0.000001*6.022E+23*1E-24/1000*($I$4*NADSLO_Neutron!R129+$I$6*NADSLO_Neutron!S129)+$I$7</f>
        <v>3.5985880275338574E-3</v>
      </c>
      <c r="F129" s="3">
        <f t="shared" ca="1" si="1"/>
        <v>1.0448634434780935E-2</v>
      </c>
    </row>
    <row r="130" spans="1:6" x14ac:dyDescent="0.25">
      <c r="A130" s="4">
        <v>0.14807899999999999</v>
      </c>
      <c r="B130" s="4">
        <v>3.8321000000000002E-3</v>
      </c>
      <c r="C130" s="7">
        <v>6.5299080000000001E-3</v>
      </c>
      <c r="E130" s="3">
        <f ca="1">0.000001*6.022E+23*1E-24/1000*($I$4*NADSLO_Neutron!R130+$I$6*NADSLO_Neutron!S130)+$I$7</f>
        <v>3.3677665218560522E-3</v>
      </c>
      <c r="F130" s="3">
        <f t="shared" ca="1" si="1"/>
        <v>5.0564517707269311E-3</v>
      </c>
    </row>
    <row r="131" spans="1:6" x14ac:dyDescent="0.25">
      <c r="A131" s="4">
        <v>0.15109900000000001</v>
      </c>
      <c r="B131" s="4">
        <v>4.3502999999999997E-3</v>
      </c>
      <c r="C131" s="7">
        <v>6.6419749999999996E-3</v>
      </c>
      <c r="E131" s="3">
        <f ca="1">0.000001*6.022E+23*1E-24/1000*($I$4*NADSLO_Neutron!R131+$I$6*NADSLO_Neutron!S131)+$I$7</f>
        <v>3.1576254213231876E-3</v>
      </c>
      <c r="F131" s="3">
        <f t="shared" ca="1" si="1"/>
        <v>3.2244040049526052E-2</v>
      </c>
    </row>
    <row r="132" spans="1:6" x14ac:dyDescent="0.25">
      <c r="A132" s="4">
        <v>0.154118</v>
      </c>
      <c r="B132" s="4">
        <v>3.8470000000000002E-3</v>
      </c>
      <c r="C132" s="7">
        <v>6.0535490000000001E-3</v>
      </c>
      <c r="E132" s="3">
        <f ca="1">0.000001*6.022E+23*1E-24/1000*($I$4*NADSLO_Neutron!R132+$I$6*NADSLO_Neutron!S132)+$I$7</f>
        <v>2.967737037735077E-3</v>
      </c>
      <c r="F132" s="3">
        <f t="shared" ca="1" si="1"/>
        <v>2.1096841241553459E-2</v>
      </c>
    </row>
    <row r="133" spans="1:6" x14ac:dyDescent="0.25">
      <c r="A133" s="4">
        <v>0.157134</v>
      </c>
      <c r="B133" s="4">
        <v>3.1790999999999998E-3</v>
      </c>
      <c r="C133" s="7">
        <v>6.118259E-3</v>
      </c>
      <c r="E133" s="3">
        <f ca="1">0.000001*6.022E+23*1E-24/1000*($I$4*NADSLO_Neutron!R133+$I$6*NADSLO_Neutron!S133)+$I$7</f>
        <v>2.7976573011762318E-3</v>
      </c>
      <c r="F133" s="3">
        <f t="shared" ref="F133:F196" ca="1" si="2">(B133-E133)^2/C133^2</f>
        <v>3.8868957941372321E-3</v>
      </c>
    </row>
    <row r="134" spans="1:6" x14ac:dyDescent="0.25">
      <c r="A134" s="4">
        <v>0.16014900000000001</v>
      </c>
      <c r="B134" s="4">
        <v>3.2358E-3</v>
      </c>
      <c r="C134" s="7">
        <v>5.9841950000000003E-3</v>
      </c>
      <c r="E134" s="3">
        <f ca="1">0.000001*6.022E+23*1E-24/1000*($I$4*NADSLO_Neutron!R134+$I$6*NADSLO_Neutron!S134)+$I$7</f>
        <v>2.6472045601075855E-3</v>
      </c>
      <c r="F134" s="3">
        <f t="shared" ca="1" si="2"/>
        <v>9.6743615175322178E-3</v>
      </c>
    </row>
    <row r="135" spans="1:6" x14ac:dyDescent="0.25">
      <c r="A135" s="4">
        <v>0.163161</v>
      </c>
      <c r="B135" s="4">
        <v>2.4699000000000001E-3</v>
      </c>
      <c r="C135" s="7">
        <v>5.6293569999999998E-3</v>
      </c>
      <c r="E135" s="3">
        <f ca="1">0.000001*6.022E+23*1E-24/1000*($I$4*NADSLO_Neutron!R135+$I$6*NADSLO_Neutron!S135)+$I$7</f>
        <v>2.5163403383392591E-3</v>
      </c>
      <c r="F135" s="3">
        <f t="shared" ca="1" si="2"/>
        <v>6.8057057386447037E-5</v>
      </c>
    </row>
    <row r="136" spans="1:6" x14ac:dyDescent="0.25">
      <c r="A136" s="4">
        <v>0.16617100000000001</v>
      </c>
      <c r="B136" s="4">
        <v>3.4459999999999998E-3</v>
      </c>
      <c r="C136" s="7">
        <v>5.7425710000000001E-3</v>
      </c>
      <c r="E136" s="3">
        <f ca="1">0.000001*6.022E+23*1E-24/1000*($I$4*NADSLO_Neutron!R136+$I$6*NADSLO_Neutron!S136)+$I$7</f>
        <v>2.4018233171471575E-3</v>
      </c>
      <c r="F136" s="3">
        <f t="shared" ca="1" si="2"/>
        <v>3.3062465404396849E-2</v>
      </c>
    </row>
    <row r="137" spans="1:6" x14ac:dyDescent="0.25">
      <c r="A137" s="4">
        <v>0.169179</v>
      </c>
      <c r="B137" s="4">
        <v>3.1438E-3</v>
      </c>
      <c r="C137" s="7">
        <v>5.7069419999999996E-3</v>
      </c>
      <c r="E137" s="3">
        <f ca="1">0.000001*6.022E+23*1E-24/1000*($I$4*NADSLO_Neutron!R137+$I$6*NADSLO_Neutron!S137)+$I$7</f>
        <v>2.302241712051417E-3</v>
      </c>
      <c r="F137" s="3">
        <f t="shared" ca="1" si="2"/>
        <v>2.1745103806328998E-2</v>
      </c>
    </row>
    <row r="138" spans="1:6" x14ac:dyDescent="0.25">
      <c r="A138" s="4">
        <v>0.172185</v>
      </c>
      <c r="B138" s="4">
        <v>2.3847999999999999E-3</v>
      </c>
      <c r="C138" s="7">
        <v>5.6228299999999997E-3</v>
      </c>
      <c r="E138" s="3">
        <f ca="1">0.000001*6.022E+23*1E-24/1000*($I$4*NADSLO_Neutron!R138+$I$6*NADSLO_Neutron!S138)+$I$7</f>
        <v>2.2161487397468127E-3</v>
      </c>
      <c r="F138" s="3">
        <f t="shared" ca="1" si="2"/>
        <v>8.9964107334705018E-4</v>
      </c>
    </row>
    <row r="139" spans="1:6" x14ac:dyDescent="0.25">
      <c r="A139" s="4">
        <v>0.17518900000000001</v>
      </c>
      <c r="B139" s="4">
        <v>2.5022E-3</v>
      </c>
      <c r="C139" s="7">
        <v>5.2314010000000001E-3</v>
      </c>
      <c r="E139" s="3">
        <f ca="1">0.000001*6.022E+23*1E-24/1000*($I$4*NADSLO_Neutron!R139+$I$6*NADSLO_Neutron!S139)+$I$7</f>
        <v>2.1426717485552972E-3</v>
      </c>
      <c r="F139" s="3">
        <f t="shared" ca="1" si="2"/>
        <v>4.7231313453762825E-3</v>
      </c>
    </row>
    <row r="140" spans="1:6" x14ac:dyDescent="0.25">
      <c r="A140" s="4">
        <v>0.17818999999999999</v>
      </c>
      <c r="B140" s="4">
        <v>2.4074999999999999E-3</v>
      </c>
      <c r="C140" s="7">
        <v>5.6105440000000003E-3</v>
      </c>
      <c r="E140" s="3">
        <f ca="1">0.000001*6.022E+23*1E-24/1000*($I$4*NADSLO_Neutron!R140+$I$6*NADSLO_Neutron!S140)+$I$7</f>
        <v>2.0806020580564719E-3</v>
      </c>
      <c r="F140" s="3">
        <f t="shared" ca="1" si="2"/>
        <v>3.3948018295010319E-3</v>
      </c>
    </row>
    <row r="141" spans="1:6" x14ac:dyDescent="0.25">
      <c r="A141" s="4">
        <v>0.18118899999999999</v>
      </c>
      <c r="B141" s="4">
        <v>2.1538E-3</v>
      </c>
      <c r="C141" s="7">
        <v>5.900827E-3</v>
      </c>
      <c r="E141" s="3">
        <f ca="1">0.000001*6.022E+23*1E-24/1000*($I$4*NADSLO_Neutron!R141+$I$6*NADSLO_Neutron!S141)+$I$7</f>
        <v>2.0276125091371854E-3</v>
      </c>
      <c r="F141" s="3">
        <f t="shared" ca="1" si="2"/>
        <v>4.5730594288175599E-4</v>
      </c>
    </row>
    <row r="142" spans="1:6" x14ac:dyDescent="0.25">
      <c r="A142" s="4">
        <v>0.18418599999999999</v>
      </c>
      <c r="B142" s="4">
        <v>2.5685999999999999E-3</v>
      </c>
      <c r="C142" s="7">
        <v>5.4990500000000001E-3</v>
      </c>
      <c r="E142" s="3">
        <f ca="1">0.000001*6.022E+23*1E-24/1000*($I$4*NADSLO_Neutron!R142+$I$6*NADSLO_Neutron!S142)+$I$7</f>
        <v>1.9825547225776532E-3</v>
      </c>
      <c r="F142" s="3">
        <f t="shared" ca="1" si="2"/>
        <v>1.1357611371160979E-2</v>
      </c>
    </row>
    <row r="143" spans="1:6" x14ac:dyDescent="0.25">
      <c r="A143" s="4">
        <v>0.18718000000000001</v>
      </c>
      <c r="B143" s="4">
        <v>2.1370999999999999E-3</v>
      </c>
      <c r="C143" s="7">
        <v>5.687966E-3</v>
      </c>
      <c r="E143" s="3">
        <f ca="1">0.000001*6.022E+23*1E-24/1000*($I$4*NADSLO_Neutron!R143+$I$6*NADSLO_Neutron!S143)+$I$7</f>
        <v>1.9443686363199348E-3</v>
      </c>
      <c r="F143" s="3">
        <f t="shared" ca="1" si="2"/>
        <v>1.1481293130842514E-3</v>
      </c>
    </row>
    <row r="144" spans="1:6" x14ac:dyDescent="0.25">
      <c r="A144" s="4">
        <v>0.19017200000000001</v>
      </c>
      <c r="B144" s="4">
        <v>1.8435999999999999E-3</v>
      </c>
      <c r="C144" s="7">
        <v>5.4822680000000002E-3</v>
      </c>
      <c r="E144" s="3">
        <f ca="1">0.000001*6.022E+23*1E-24/1000*($I$4*NADSLO_Neutron!R144+$I$6*NADSLO_Neutron!S144)+$I$7</f>
        <v>1.9122484018391493E-3</v>
      </c>
      <c r="F144" s="3">
        <f t="shared" ca="1" si="2"/>
        <v>1.5679793470489773E-4</v>
      </c>
    </row>
    <row r="145" spans="1:6" x14ac:dyDescent="0.25">
      <c r="A145" s="4">
        <v>0.193162</v>
      </c>
      <c r="B145" s="4">
        <v>2.0049999999999998E-3</v>
      </c>
      <c r="C145" s="7">
        <v>5.5741219999999999E-3</v>
      </c>
      <c r="E145" s="3">
        <f ca="1">0.000001*6.022E+23*1E-24/1000*($I$4*NADSLO_Neutron!R145+$I$6*NADSLO_Neutron!S145)+$I$7</f>
        <v>1.8852392084356005E-3</v>
      </c>
      <c r="F145" s="3">
        <f t="shared" ca="1" si="2"/>
        <v>4.6161124095311272E-4</v>
      </c>
    </row>
    <row r="146" spans="1:6" x14ac:dyDescent="0.25">
      <c r="A146" s="4">
        <v>0.19614899999999999</v>
      </c>
      <c r="B146" s="4">
        <v>1.4197999999999999E-3</v>
      </c>
      <c r="C146" s="7">
        <v>5.531579E-3</v>
      </c>
      <c r="E146" s="3">
        <f ca="1">0.000001*6.022E+23*1E-24/1000*($I$4*NADSLO_Neutron!R146+$I$6*NADSLO_Neutron!S146)+$I$7</f>
        <v>1.861898350799541E-3</v>
      </c>
      <c r="F146" s="3">
        <f t="shared" ca="1" si="2"/>
        <v>6.3876270481181101E-3</v>
      </c>
    </row>
    <row r="147" spans="1:6" x14ac:dyDescent="0.25">
      <c r="A147" s="4">
        <v>0.199133</v>
      </c>
      <c r="B147" s="4">
        <v>1.6826E-3</v>
      </c>
      <c r="C147" s="7">
        <v>5.2081089999999998E-3</v>
      </c>
      <c r="E147" s="3">
        <f ca="1">0.000001*6.022E+23*1E-24/1000*($I$4*NADSLO_Neutron!R147+$I$6*NADSLO_Neutron!S147)+$I$7</f>
        <v>1.8413717305747065E-3</v>
      </c>
      <c r="F147" s="3">
        <f t="shared" ca="1" si="2"/>
        <v>9.2936481648658452E-4</v>
      </c>
    </row>
    <row r="148" spans="1:6" x14ac:dyDescent="0.25">
      <c r="A148" s="4">
        <v>0.20211499999999999</v>
      </c>
      <c r="B148" s="4">
        <v>2.0152E-3</v>
      </c>
      <c r="C148" s="7">
        <v>5.5863839999999998E-3</v>
      </c>
      <c r="E148" s="3">
        <f ca="1">0.000001*6.022E+23*1E-24/1000*($I$4*NADSLO_Neutron!R148+$I$6*NADSLO_Neutron!S148)+$I$7</f>
        <v>1.8229271135181482E-3</v>
      </c>
      <c r="F148" s="3">
        <f t="shared" ca="1" si="2"/>
        <v>1.1846076202037018E-3</v>
      </c>
    </row>
    <row r="149" spans="1:6" x14ac:dyDescent="0.25">
      <c r="A149" s="4">
        <v>0.205094</v>
      </c>
      <c r="B149" s="4">
        <v>1.9233E-3</v>
      </c>
      <c r="C149" s="7">
        <v>5.7333669999999996E-3</v>
      </c>
      <c r="E149" s="3">
        <f ca="1">0.000001*6.022E+23*1E-24/1000*($I$4*NADSLO_Neutron!R149+$I$6*NADSLO_Neutron!S149)+$I$7</f>
        <v>1.806021992471278E-3</v>
      </c>
      <c r="F149" s="3">
        <f t="shared" ca="1" si="2"/>
        <v>4.1842119281470413E-4</v>
      </c>
    </row>
    <row r="150" spans="1:6" x14ac:dyDescent="0.25">
      <c r="A150" s="4">
        <v>0.20807100000000001</v>
      </c>
      <c r="B150" s="4">
        <v>2.0018000000000002E-3</v>
      </c>
      <c r="C150" s="7">
        <v>4.8505980000000002E-3</v>
      </c>
      <c r="E150" s="3">
        <f ca="1">0.000001*6.022E+23*1E-24/1000*($I$4*NADSLO_Neutron!R150+$I$6*NADSLO_Neutron!S150)+$I$7</f>
        <v>1.7903512312665351E-3</v>
      </c>
      <c r="F150" s="3">
        <f t="shared" ca="1" si="2"/>
        <v>1.9002894377908143E-3</v>
      </c>
    </row>
    <row r="151" spans="1:6" x14ac:dyDescent="0.25">
      <c r="A151" s="4">
        <v>0.21104500000000001</v>
      </c>
      <c r="B151" s="4">
        <v>1.7612000000000001E-3</v>
      </c>
      <c r="C151" s="7">
        <v>5.0751110000000002E-3</v>
      </c>
      <c r="E151" s="3">
        <f ca="1">0.000001*6.022E+23*1E-24/1000*($I$4*NADSLO_Neutron!R151+$I$6*NADSLO_Neutron!S151)+$I$7</f>
        <v>1.7756287725512966E-3</v>
      </c>
      <c r="F151" s="3">
        <f t="shared" ca="1" si="2"/>
        <v>8.082908903516884E-6</v>
      </c>
    </row>
    <row r="152" spans="1:6" x14ac:dyDescent="0.25">
      <c r="A152" s="4">
        <v>0.21401600000000001</v>
      </c>
      <c r="B152" s="4">
        <v>1.8376E-3</v>
      </c>
      <c r="C152" s="7">
        <v>5.7045519999999999E-3</v>
      </c>
      <c r="E152" s="3">
        <f ca="1">0.000001*6.022E+23*1E-24/1000*($I$4*NADSLO_Neutron!R152+$I$6*NADSLO_Neutron!S152)+$I$7</f>
        <v>1.7618642841496098E-3</v>
      </c>
      <c r="F152" s="3">
        <f t="shared" ca="1" si="2"/>
        <v>1.762618738360828E-4</v>
      </c>
    </row>
    <row r="153" spans="1:6" x14ac:dyDescent="0.25">
      <c r="A153" s="4">
        <v>0.21698500000000001</v>
      </c>
      <c r="B153" s="4">
        <v>2.1178E-3</v>
      </c>
      <c r="C153" s="7">
        <v>5.204691E-3</v>
      </c>
      <c r="E153" s="3">
        <f ca="1">0.000001*6.022E+23*1E-24/1000*($I$4*NADSLO_Neutron!R153+$I$6*NADSLO_Neutron!S153)+$I$7</f>
        <v>1.7491359727196886E-3</v>
      </c>
      <c r="F153" s="3">
        <f t="shared" ca="1" si="2"/>
        <v>5.0173179630536363E-3</v>
      </c>
    </row>
    <row r="154" spans="1:6" x14ac:dyDescent="0.25">
      <c r="A154" s="4">
        <v>0.21995100000000001</v>
      </c>
      <c r="B154" s="4">
        <v>2.0785000000000001E-3</v>
      </c>
      <c r="C154" s="7">
        <v>4.9986559999999998E-3</v>
      </c>
      <c r="E154" s="3">
        <f ca="1">0.000001*6.022E+23*1E-24/1000*($I$4*NADSLO_Neutron!R154+$I$6*NADSLO_Neutron!S154)+$I$7</f>
        <v>1.7375420966087704E-3</v>
      </c>
      <c r="F154" s="3">
        <f t="shared" ca="1" si="2"/>
        <v>4.6525925729991504E-3</v>
      </c>
    </row>
    <row r="155" spans="1:6" x14ac:dyDescent="0.25">
      <c r="A155" s="4">
        <v>0.222914</v>
      </c>
      <c r="B155" s="4">
        <v>1.9838E-3</v>
      </c>
      <c r="C155" s="7">
        <v>5.1816529999999996E-3</v>
      </c>
      <c r="E155" s="3">
        <f ca="1">0.000001*6.022E+23*1E-24/1000*($I$4*NADSLO_Neutron!R155+$I$6*NADSLO_Neutron!S155)+$I$7</f>
        <v>1.7272622683924695E-3</v>
      </c>
      <c r="F155" s="3">
        <f t="shared" ca="1" si="2"/>
        <v>2.4511271929304212E-3</v>
      </c>
    </row>
    <row r="156" spans="1:6" x14ac:dyDescent="0.25">
      <c r="A156" s="4">
        <v>0.22587399999999999</v>
      </c>
      <c r="B156" s="4">
        <v>2.1589999999999999E-3</v>
      </c>
      <c r="C156" s="7">
        <v>5.3909520000000001E-3</v>
      </c>
      <c r="E156" s="3">
        <f ca="1">0.000001*6.022E+23*1E-24/1000*($I$4*NADSLO_Neutron!R156+$I$6*NADSLO_Neutron!S156)+$I$7</f>
        <v>1.7180832455269573E-3</v>
      </c>
      <c r="F156" s="3">
        <f t="shared" ca="1" si="2"/>
        <v>6.6893246518110894E-3</v>
      </c>
    </row>
    <row r="157" spans="1:6" x14ac:dyDescent="0.25">
      <c r="A157" s="4">
        <v>0.22883200000000001</v>
      </c>
      <c r="B157" s="4">
        <v>1.964E-3</v>
      </c>
      <c r="C157" s="7">
        <v>4.7497269999999996E-3</v>
      </c>
      <c r="E157" s="3">
        <f ca="1">0.000001*6.022E+23*1E-24/1000*($I$4*NADSLO_Neutron!R157+$I$6*NADSLO_Neutron!S157)+$I$7</f>
        <v>1.7097892511682498E-3</v>
      </c>
      <c r="F157" s="3">
        <f t="shared" ca="1" si="2"/>
        <v>2.8645111897121589E-3</v>
      </c>
    </row>
    <row r="158" spans="1:6" x14ac:dyDescent="0.25">
      <c r="A158" s="4">
        <v>0.23178599999999999</v>
      </c>
      <c r="B158" s="4">
        <v>2.0079E-3</v>
      </c>
      <c r="C158" s="7">
        <v>5.3494220000000004E-3</v>
      </c>
      <c r="E158" s="3">
        <f ca="1">0.000001*6.022E+23*1E-24/1000*($I$4*NADSLO_Neutron!R158+$I$6*NADSLO_Neutron!S158)+$I$7</f>
        <v>1.7021070298208472E-3</v>
      </c>
      <c r="F158" s="3">
        <f t="shared" ca="1" si="2"/>
        <v>3.2676932097031679E-3</v>
      </c>
    </row>
    <row r="159" spans="1:6" x14ac:dyDescent="0.25">
      <c r="A159" s="4">
        <v>0.234738</v>
      </c>
      <c r="B159" s="4">
        <v>1.4005999999999999E-3</v>
      </c>
      <c r="C159" s="7">
        <v>5.6049369999999999E-3</v>
      </c>
      <c r="E159" s="3">
        <f ca="1">0.000001*6.022E+23*1E-24/1000*($I$4*NADSLO_Neutron!R159+$I$6*NADSLO_Neutron!S159)+$I$7</f>
        <v>1.6947024342743888E-3</v>
      </c>
      <c r="F159" s="3">
        <f t="shared" ca="1" si="2"/>
        <v>2.7533141544243303E-3</v>
      </c>
    </row>
    <row r="160" spans="1:6" x14ac:dyDescent="0.25">
      <c r="A160" s="4">
        <v>0.23768600000000001</v>
      </c>
      <c r="B160" s="4">
        <v>2.0184999999999999E-3</v>
      </c>
      <c r="C160" s="7">
        <v>5.1209719999999997E-3</v>
      </c>
      <c r="E160" s="3">
        <f ca="1">0.000001*6.022E+23*1E-24/1000*($I$4*NADSLO_Neutron!R160+$I$6*NADSLO_Neutron!S160)+$I$7</f>
        <v>1.6872558236240918E-3</v>
      </c>
      <c r="F160" s="3">
        <f t="shared" ca="1" si="2"/>
        <v>4.1840002404809435E-3</v>
      </c>
    </row>
    <row r="161" spans="1:6" x14ac:dyDescent="0.25">
      <c r="A161" s="4">
        <v>0.24063200000000001</v>
      </c>
      <c r="B161" s="4">
        <v>1.7951E-3</v>
      </c>
      <c r="C161" s="7">
        <v>5.1461939999999998E-3</v>
      </c>
      <c r="E161" s="3">
        <f ca="1">0.000001*6.022E+23*1E-24/1000*($I$4*NADSLO_Neutron!R161+$I$6*NADSLO_Neutron!S161)+$I$7</f>
        <v>1.6794789177641965E-3</v>
      </c>
      <c r="F161" s="3">
        <f t="shared" ca="1" si="2"/>
        <v>5.0477954990234579E-4</v>
      </c>
    </row>
    <row r="162" spans="1:6" x14ac:dyDescent="0.25">
      <c r="A162" s="4">
        <v>0.24357400000000001</v>
      </c>
      <c r="B162" s="4">
        <v>1.9691999999999999E-3</v>
      </c>
      <c r="C162" s="7">
        <v>4.5722829999999999E-3</v>
      </c>
      <c r="E162" s="3">
        <f ca="1">0.000001*6.022E+23*1E-24/1000*($I$4*NADSLO_Neutron!R162+$I$6*NADSLO_Neutron!S162)+$I$7</f>
        <v>1.6712532145885376E-3</v>
      </c>
      <c r="F162" s="3">
        <f t="shared" ca="1" si="2"/>
        <v>4.2463051663447458E-3</v>
      </c>
    </row>
    <row r="163" spans="1:6" x14ac:dyDescent="0.25">
      <c r="A163" s="4">
        <v>0.24651400000000001</v>
      </c>
      <c r="B163" s="4">
        <v>2.2227000000000002E-3</v>
      </c>
      <c r="C163" s="7">
        <v>5.0151060000000001E-3</v>
      </c>
      <c r="E163" s="3">
        <f ca="1">0.000001*6.022E+23*1E-24/1000*($I$4*NADSLO_Neutron!R163+$I$6*NADSLO_Neutron!S163)+$I$7</f>
        <v>1.6625419130819122E-3</v>
      </c>
      <c r="F163" s="3">
        <f t="shared" ca="1" si="2"/>
        <v>1.2475586934313301E-2</v>
      </c>
    </row>
    <row r="164" spans="1:6" x14ac:dyDescent="0.25">
      <c r="A164" s="4">
        <v>0.24945000000000001</v>
      </c>
      <c r="B164" s="4">
        <v>2.382E-3</v>
      </c>
      <c r="C164" s="7">
        <v>4.7973989999999999E-3</v>
      </c>
      <c r="E164" s="3">
        <f ca="1">0.000001*6.022E+23*1E-24/1000*($I$4*NADSLO_Neutron!R164+$I$6*NADSLO_Neutron!S164)+$I$7</f>
        <v>1.6534011664491935E-3</v>
      </c>
      <c r="F164" s="3">
        <f t="shared" ca="1" si="2"/>
        <v>2.3065626896065002E-2</v>
      </c>
    </row>
    <row r="165" spans="1:6" x14ac:dyDescent="0.25">
      <c r="A165" s="4">
        <v>0.252384</v>
      </c>
      <c r="B165" s="4">
        <v>1.6103999999999999E-3</v>
      </c>
      <c r="C165" s="7">
        <v>4.6498800000000003E-3</v>
      </c>
      <c r="E165" s="3">
        <f ca="1">0.000001*6.022E+23*1E-24/1000*($I$4*NADSLO_Neutron!R165+$I$6*NADSLO_Neutron!S165)+$I$7</f>
        <v>1.6439122180914065E-3</v>
      </c>
      <c r="F165" s="3">
        <f t="shared" ca="1" si="2"/>
        <v>5.1942501028519961E-5</v>
      </c>
    </row>
    <row r="166" spans="1:6" x14ac:dyDescent="0.25">
      <c r="A166" s="4">
        <v>0.25531399999999999</v>
      </c>
      <c r="B166" s="4">
        <v>1.9507000000000001E-3</v>
      </c>
      <c r="C166" s="7">
        <v>4.669515E-3</v>
      </c>
      <c r="E166" s="3">
        <f ca="1">0.000001*6.022E+23*1E-24/1000*($I$4*NADSLO_Neutron!R166+$I$6*NADSLO_Neutron!S166)+$I$7</f>
        <v>1.6341754079461143E-3</v>
      </c>
      <c r="F166" s="3">
        <f t="shared" ca="1" si="2"/>
        <v>4.5948502907706187E-3</v>
      </c>
    </row>
    <row r="167" spans="1:6" x14ac:dyDescent="0.25">
      <c r="A167" s="4">
        <v>0.258241</v>
      </c>
      <c r="B167" s="4">
        <v>1.4193999999999999E-3</v>
      </c>
      <c r="C167" s="7">
        <v>4.8819730000000004E-3</v>
      </c>
      <c r="E167" s="3">
        <f ca="1">0.000001*6.022E+23*1E-24/1000*($I$4*NADSLO_Neutron!R167+$I$6*NADSLO_Neutron!S167)+$I$7</f>
        <v>1.6242853425877427E-3</v>
      </c>
      <c r="F167" s="3">
        <f t="shared" ca="1" si="2"/>
        <v>1.7612906683578025E-3</v>
      </c>
    </row>
    <row r="168" spans="1:6" x14ac:dyDescent="0.25">
      <c r="A168" s="4">
        <v>0.26116400000000001</v>
      </c>
      <c r="B168" s="4">
        <v>1.6806E-3</v>
      </c>
      <c r="C168" s="7">
        <v>4.5990859999999996E-3</v>
      </c>
      <c r="E168" s="3">
        <f ca="1">0.000001*6.022E+23*1E-24/1000*($I$4*NADSLO_Neutron!R168+$I$6*NADSLO_Neutron!S168)+$I$7</f>
        <v>1.6142922158651183E-3</v>
      </c>
      <c r="F168" s="3">
        <f t="shared" ca="1" si="2"/>
        <v>2.0786720117901261E-4</v>
      </c>
    </row>
    <row r="169" spans="1:6" x14ac:dyDescent="0.25">
      <c r="A169" s="4">
        <v>0.26408500000000001</v>
      </c>
      <c r="B169" s="4">
        <v>1.6436999999999999E-3</v>
      </c>
      <c r="C169" s="7">
        <v>4.6949009999999996E-3</v>
      </c>
      <c r="E169" s="3">
        <f ca="1">0.000001*6.022E+23*1E-24/1000*($I$4*NADSLO_Neutron!R169+$I$6*NADSLO_Neutron!S169)+$I$7</f>
        <v>1.6041909259461797E-3</v>
      </c>
      <c r="F169" s="3">
        <f t="shared" ca="1" si="2"/>
        <v>7.0817538182161362E-5</v>
      </c>
    </row>
    <row r="170" spans="1:6" x14ac:dyDescent="0.25">
      <c r="A170" s="4">
        <v>0.26700200000000002</v>
      </c>
      <c r="B170" s="4">
        <v>1.6260999999999999E-3</v>
      </c>
      <c r="C170" s="7">
        <v>4.867466E-3</v>
      </c>
      <c r="E170" s="3">
        <f ca="1">0.000001*6.022E+23*1E-24/1000*($I$4*NADSLO_Neutron!R170+$I$6*NADSLO_Neutron!S170)+$I$7</f>
        <v>1.5939754126377877E-3</v>
      </c>
      <c r="F170" s="3">
        <f t="shared" ca="1" si="2"/>
        <v>4.3558133599395305E-5</v>
      </c>
    </row>
    <row r="171" spans="1:6" x14ac:dyDescent="0.25">
      <c r="A171" s="4">
        <v>0.26991599999999999</v>
      </c>
      <c r="B171" s="4">
        <v>1.7017E-3</v>
      </c>
      <c r="C171" s="7">
        <v>4.8653749999999999E-3</v>
      </c>
      <c r="E171" s="3">
        <f ca="1">0.000001*6.022E+23*1E-24/1000*($I$4*NADSLO_Neutron!R171+$I$6*NADSLO_Neutron!S171)+$I$7</f>
        <v>1.5836348643770151E-3</v>
      </c>
      <c r="F171" s="3">
        <f t="shared" ca="1" si="2"/>
        <v>5.8885816619673589E-4</v>
      </c>
    </row>
    <row r="172" spans="1:6" x14ac:dyDescent="0.25">
      <c r="A172" s="4">
        <v>0.27282699999999999</v>
      </c>
      <c r="B172" s="4">
        <v>1.7907999999999999E-3</v>
      </c>
      <c r="C172" s="7">
        <v>5.0787690000000003E-3</v>
      </c>
      <c r="E172" s="3">
        <f ca="1">0.000001*6.022E+23*1E-24/1000*($I$4*NADSLO_Neutron!R172+$I$6*NADSLO_Neutron!S172)+$I$7</f>
        <v>1.5731832205402806E-3</v>
      </c>
      <c r="F172" s="3">
        <f t="shared" ca="1" si="2"/>
        <v>1.8359795416228615E-3</v>
      </c>
    </row>
    <row r="173" spans="1:6" x14ac:dyDescent="0.25">
      <c r="A173" s="4">
        <v>0.27573399999999998</v>
      </c>
      <c r="B173" s="4">
        <v>1.6502000000000001E-3</v>
      </c>
      <c r="C173" s="7">
        <v>4.5683269999999996E-3</v>
      </c>
      <c r="E173" s="3">
        <f ca="1">0.000001*6.022E+23*1E-24/1000*($I$4*NADSLO_Neutron!R173+$I$6*NADSLO_Neutron!S173)+$I$7</f>
        <v>1.5627151422569205E-3</v>
      </c>
      <c r="F173" s="3">
        <f t="shared" ca="1" si="2"/>
        <v>3.6673420132334066E-4</v>
      </c>
    </row>
    <row r="174" spans="1:6" x14ac:dyDescent="0.25">
      <c r="A174" s="4">
        <v>0.278638</v>
      </c>
      <c r="B174" s="4">
        <v>1.4628E-3</v>
      </c>
      <c r="C174" s="7">
        <v>4.8886490000000001E-3</v>
      </c>
      <c r="E174" s="3">
        <f ca="1">0.000001*6.022E+23*1E-24/1000*($I$4*NADSLO_Neutron!R174+$I$6*NADSLO_Neutron!S174)+$I$7</f>
        <v>1.55233334337321E-3</v>
      </c>
      <c r="F174" s="3">
        <f t="shared" ca="1" si="2"/>
        <v>3.3542226839179451E-4</v>
      </c>
    </row>
    <row r="175" spans="1:6" x14ac:dyDescent="0.25">
      <c r="A175" s="4">
        <v>0.28153800000000001</v>
      </c>
      <c r="B175" s="4">
        <v>1.8429E-3</v>
      </c>
      <c r="C175" s="7">
        <v>4.7828929999999999E-3</v>
      </c>
      <c r="E175" s="3">
        <f ca="1">0.000001*6.022E+23*1E-24/1000*($I$4*NADSLO_Neutron!R175+$I$6*NADSLO_Neutron!S175)+$I$7</f>
        <v>1.5421767468534451E-3</v>
      </c>
      <c r="F175" s="3">
        <f t="shared" ca="1" si="2"/>
        <v>3.953235541439018E-3</v>
      </c>
    </row>
    <row r="176" spans="1:6" x14ac:dyDescent="0.25">
      <c r="A176" s="4">
        <v>0.28443499999999999</v>
      </c>
      <c r="B176" s="4">
        <v>2.2117999999999999E-3</v>
      </c>
      <c r="C176" s="7">
        <v>4.889343E-3</v>
      </c>
      <c r="E176" s="3">
        <f ca="1">0.000001*6.022E+23*1E-24/1000*($I$4*NADSLO_Neutron!R176+$I$6*NADSLO_Neutron!S176)+$I$7</f>
        <v>1.5323683173927582E-3</v>
      </c>
      <c r="F176" s="3">
        <f t="shared" ca="1" si="2"/>
        <v>1.9310369269136967E-2</v>
      </c>
    </row>
    <row r="177" spans="1:6" x14ac:dyDescent="0.25">
      <c r="A177" s="4">
        <v>0.287329</v>
      </c>
      <c r="B177" s="4">
        <v>1.6643000000000001E-3</v>
      </c>
      <c r="C177" s="7">
        <v>4.6032180000000001E-3</v>
      </c>
      <c r="E177" s="3">
        <f ca="1">0.000001*6.022E+23*1E-24/1000*($I$4*NADSLO_Neutron!R177+$I$6*NADSLO_Neutron!S177)+$I$7</f>
        <v>1.5230087388297855E-3</v>
      </c>
      <c r="F177" s="3">
        <f t="shared" ca="1" si="2"/>
        <v>9.4212280793439743E-4</v>
      </c>
    </row>
    <row r="178" spans="1:6" x14ac:dyDescent="0.25">
      <c r="A178" s="4">
        <v>0.290219</v>
      </c>
      <c r="B178" s="4">
        <v>1.2964000000000001E-3</v>
      </c>
      <c r="C178" s="7">
        <v>4.833721E-3</v>
      </c>
      <c r="E178" s="3">
        <f ca="1">0.000001*6.022E+23*1E-24/1000*($I$4*NADSLO_Neutron!R178+$I$6*NADSLO_Neutron!S178)+$I$7</f>
        <v>1.5141945874052073E-3</v>
      </c>
      <c r="F178" s="3">
        <f t="shared" ca="1" si="2"/>
        <v>2.0301634561627493E-3</v>
      </c>
    </row>
    <row r="179" spans="1:6" x14ac:dyDescent="0.25">
      <c r="A179" s="4">
        <v>0.293105</v>
      </c>
      <c r="B179" s="4">
        <v>1.5606999999999999E-3</v>
      </c>
      <c r="C179" s="7">
        <v>5.2083939999999999E-3</v>
      </c>
      <c r="E179" s="3">
        <f ca="1">0.000001*6.022E+23*1E-24/1000*($I$4*NADSLO_Neutron!R179+$I$6*NADSLO_Neutron!S179)+$I$7</f>
        <v>1.5059063025989437E-3</v>
      </c>
      <c r="F179" s="3">
        <f t="shared" ca="1" si="2"/>
        <v>1.1067602534541901E-4</v>
      </c>
    </row>
    <row r="180" spans="1:6" x14ac:dyDescent="0.25">
      <c r="A180" s="4">
        <v>0.29598799999999997</v>
      </c>
      <c r="B180" s="4">
        <v>1.0746E-3</v>
      </c>
      <c r="C180" s="7">
        <v>5.1529480000000001E-3</v>
      </c>
      <c r="E180" s="3">
        <f ca="1">0.000001*6.022E+23*1E-24/1000*($I$4*NADSLO_Neutron!R180+$I$6*NADSLO_Neutron!S180)+$I$7</f>
        <v>1.4980571038570572E-3</v>
      </c>
      <c r="F180" s="3">
        <f t="shared" ca="1" si="2"/>
        <v>6.7531644577393749E-3</v>
      </c>
    </row>
    <row r="181" spans="1:6" x14ac:dyDescent="0.25">
      <c r="A181" s="4">
        <v>0.29886699999999999</v>
      </c>
      <c r="B181" s="4">
        <v>1.2868999999999999E-3</v>
      </c>
      <c r="C181" s="7">
        <v>5.1542519999999998E-3</v>
      </c>
      <c r="E181" s="3">
        <f ca="1">0.000001*6.022E+23*1E-24/1000*($I$4*NADSLO_Neutron!R181+$I$6*NADSLO_Neutron!S181)+$I$7</f>
        <v>1.4905625886849395E-3</v>
      </c>
      <c r="F181" s="3">
        <f t="shared" ca="1" si="2"/>
        <v>1.5613174838725052E-3</v>
      </c>
    </row>
    <row r="182" spans="1:6" x14ac:dyDescent="0.25">
      <c r="A182" s="4">
        <v>0.30174299999999998</v>
      </c>
      <c r="B182" s="4">
        <v>1.6234999999999999E-3</v>
      </c>
      <c r="C182" s="7">
        <v>5.5993400000000004E-3</v>
      </c>
      <c r="E182" s="3">
        <f ca="1">0.000001*6.022E+23*1E-24/1000*($I$4*NADSLO_Neutron!R182+$I$6*NADSLO_Neutron!S182)+$I$7</f>
        <v>1.4833332041266118E-3</v>
      </c>
      <c r="F182" s="3">
        <f t="shared" ca="1" si="2"/>
        <v>6.2663783479985553E-4</v>
      </c>
    </row>
    <row r="183" spans="1:6" x14ac:dyDescent="0.25">
      <c r="A183" s="4">
        <v>0.30461500000000002</v>
      </c>
      <c r="B183" s="4">
        <v>8.1919999999999996E-4</v>
      </c>
      <c r="C183" s="7">
        <v>5.2045709999999999E-3</v>
      </c>
      <c r="E183" s="3">
        <f ca="1">0.000001*6.022E+23*1E-24/1000*($I$4*NADSLO_Neutron!R183+$I$6*NADSLO_Neutron!S183)+$I$7</f>
        <v>1.4763091654727916E-3</v>
      </c>
      <c r="F183" s="3">
        <f t="shared" ca="1" si="2"/>
        <v>1.5940618741657496E-2</v>
      </c>
    </row>
    <row r="184" spans="1:6" x14ac:dyDescent="0.25">
      <c r="A184" s="4">
        <v>0.30748300000000001</v>
      </c>
      <c r="B184" s="4">
        <v>7.2179999999999998E-4</v>
      </c>
      <c r="C184" s="7">
        <v>5.391407E-3</v>
      </c>
      <c r="E184" s="3">
        <f ca="1">0.000001*6.022E+23*1E-24/1000*($I$4*NADSLO_Neutron!R184+$I$6*NADSLO_Neutron!S184)+$I$7</f>
        <v>1.4694690753512016E-3</v>
      </c>
      <c r="F184" s="3">
        <f t="shared" ca="1" si="2"/>
        <v>1.9231563783353126E-2</v>
      </c>
    </row>
    <row r="185" spans="1:6" x14ac:dyDescent="0.25">
      <c r="A185" s="4">
        <v>0.31034800000000001</v>
      </c>
      <c r="B185" s="4">
        <v>1.1299999999999999E-3</v>
      </c>
      <c r="C185" s="7">
        <v>5.6820999999999998E-3</v>
      </c>
      <c r="E185" s="3">
        <f ca="1">0.000001*6.022E+23*1E-24/1000*($I$4*NADSLO_Neutron!R185+$I$6*NADSLO_Neutron!S185)+$I$7</f>
        <v>1.462861230859738E-3</v>
      </c>
      <c r="F185" s="3">
        <f t="shared" ca="1" si="2"/>
        <v>3.4316950183286912E-3</v>
      </c>
    </row>
    <row r="186" spans="1:6" x14ac:dyDescent="0.25">
      <c r="A186" s="4">
        <v>0.31320900000000002</v>
      </c>
      <c r="B186" s="4">
        <v>8.7310000000000003E-4</v>
      </c>
      <c r="C186" s="7">
        <v>6.2888629999999996E-3</v>
      </c>
      <c r="E186" s="3">
        <f ca="1">0.000001*6.022E+23*1E-24/1000*($I$4*NADSLO_Neutron!R186+$I$6*NADSLO_Neutron!S186)+$I$7</f>
        <v>1.4565510628411606E-3</v>
      </c>
      <c r="F186" s="3">
        <f t="shared" ca="1" si="2"/>
        <v>8.6072536747186321E-3</v>
      </c>
    </row>
    <row r="187" spans="1:6" x14ac:dyDescent="0.25">
      <c r="A187" s="4">
        <v>0.31606600000000001</v>
      </c>
      <c r="B187" s="4">
        <v>1.0532E-3</v>
      </c>
      <c r="C187" s="7">
        <v>5.6879859999999999E-3</v>
      </c>
      <c r="E187" s="3">
        <f ca="1">0.000001*6.022E+23*1E-24/1000*($I$4*NADSLO_Neutron!R187+$I$6*NADSLO_Neutron!S187)+$I$7</f>
        <v>1.4506382060771057E-3</v>
      </c>
      <c r="F187" s="3">
        <f t="shared" ca="1" si="2"/>
        <v>4.8822744634802236E-3</v>
      </c>
    </row>
    <row r="188" spans="1:6" x14ac:dyDescent="0.25">
      <c r="A188" s="4">
        <v>0.31891900000000001</v>
      </c>
      <c r="B188" s="4">
        <v>1.1126E-3</v>
      </c>
      <c r="C188" s="7">
        <v>5.8501289999999999E-3</v>
      </c>
      <c r="E188" s="3">
        <f ca="1">0.000001*6.022E+23*1E-24/1000*($I$4*NADSLO_Neutron!R188+$I$6*NADSLO_Neutron!S188)+$I$7</f>
        <v>1.4452210327699094E-3</v>
      </c>
      <c r="F188" s="3">
        <f t="shared" ca="1" si="2"/>
        <v>3.2327232738078226E-3</v>
      </c>
    </row>
    <row r="189" spans="1:6" x14ac:dyDescent="0.25">
      <c r="A189" s="4">
        <v>0.32176900000000003</v>
      </c>
      <c r="B189" s="4">
        <v>7.9140000000000005E-4</v>
      </c>
      <c r="C189" s="7">
        <v>5.2262589999999996E-3</v>
      </c>
      <c r="E189" s="3">
        <f ca="1">0.000001*6.022E+23*1E-24/1000*($I$4*NADSLO_Neutron!R189+$I$6*NADSLO_Neutron!S189)+$I$7</f>
        <v>1.440376012767162E-3</v>
      </c>
      <c r="F189" s="3">
        <f t="shared" ca="1" si="2"/>
        <v>1.5419682548706546E-2</v>
      </c>
    </row>
    <row r="190" spans="1:6" x14ac:dyDescent="0.25">
      <c r="A190" s="4">
        <v>0.32461400000000001</v>
      </c>
      <c r="B190" s="4">
        <v>7.0049999999999995E-4</v>
      </c>
      <c r="C190" s="7">
        <v>5.1130680000000001E-3</v>
      </c>
      <c r="E190" s="3">
        <f ca="1">0.000001*6.022E+23*1E-24/1000*($I$4*NADSLO_Neutron!R190+$I$6*NADSLO_Neutron!S190)+$I$7</f>
        <v>1.4361425344927743E-3</v>
      </c>
      <c r="F190" s="3">
        <f t="shared" ca="1" si="2"/>
        <v>2.0700008646200543E-2</v>
      </c>
    </row>
    <row r="191" spans="1:6" x14ac:dyDescent="0.25">
      <c r="A191" s="4">
        <v>0.32745600000000002</v>
      </c>
      <c r="B191" s="4">
        <v>8.8499999999999996E-5</v>
      </c>
      <c r="C191" s="7">
        <v>5.3566050000000004E-3</v>
      </c>
      <c r="E191" s="3">
        <f ca="1">0.000001*6.022E+23*1E-24/1000*($I$4*NADSLO_Neutron!R191+$I$6*NADSLO_Neutron!S191)+$I$7</f>
        <v>1.4325066647378417E-3</v>
      </c>
      <c r="F191" s="3">
        <f t="shared" ca="1" si="2"/>
        <v>6.2954039169813333E-2</v>
      </c>
    </row>
    <row r="192" spans="1:6" x14ac:dyDescent="0.25">
      <c r="A192" s="4">
        <v>0.33029399999999998</v>
      </c>
      <c r="B192" s="4">
        <v>7.6150000000000002E-4</v>
      </c>
      <c r="C192" s="7">
        <v>5.6808910000000004E-3</v>
      </c>
      <c r="E192" s="3">
        <f ca="1">0.000001*6.022E+23*1E-24/1000*($I$4*NADSLO_Neutron!R192+$I$6*NADSLO_Neutron!S192)+$I$7</f>
        <v>1.4294455713686003E-3</v>
      </c>
      <c r="F192" s="3">
        <f t="shared" ca="1" si="2"/>
        <v>1.3824493749010425E-2</v>
      </c>
    </row>
    <row r="193" spans="1:6" x14ac:dyDescent="0.25">
      <c r="A193" s="4">
        <v>0.33312799999999998</v>
      </c>
      <c r="B193" s="4">
        <v>3.1409999999999999E-4</v>
      </c>
      <c r="C193" s="7">
        <v>5.4232009999999999E-3</v>
      </c>
      <c r="E193" s="3">
        <f ca="1">0.000001*6.022E+23*1E-24/1000*($I$4*NADSLO_Neutron!R193+$I$6*NADSLO_Neutron!S193)+$I$7</f>
        <v>1.4268001620654374E-3</v>
      </c>
      <c r="F193" s="3">
        <f t="shared" ca="1" si="2"/>
        <v>4.2096394495810409E-2</v>
      </c>
    </row>
    <row r="194" spans="1:6" x14ac:dyDescent="0.25">
      <c r="A194" s="4">
        <v>0.33595799999999998</v>
      </c>
      <c r="B194" s="4">
        <v>7.6099999999999996E-4</v>
      </c>
      <c r="C194" s="7">
        <v>6.0759569999999999E-3</v>
      </c>
      <c r="E194" s="3">
        <f ca="1">0.000001*6.022E+23*1E-24/1000*($I$4*NADSLO_Neutron!R194+$I$6*NADSLO_Neutron!S194)+$I$7</f>
        <v>1.4244341381380577E-3</v>
      </c>
      <c r="F194" s="3">
        <f t="shared" ca="1" si="2"/>
        <v>1.1922470236149929E-2</v>
      </c>
    </row>
    <row r="195" spans="1:6" x14ac:dyDescent="0.25">
      <c r="A195" s="4">
        <v>0.33878399999999997</v>
      </c>
      <c r="B195" s="4">
        <v>7.7649999999999996E-4</v>
      </c>
      <c r="C195" s="7">
        <v>5.6990249999999999E-3</v>
      </c>
      <c r="E195" s="3">
        <f ca="1">0.000001*6.022E+23*1E-24/1000*($I$4*NADSLO_Neutron!R195+$I$6*NADSLO_Neutron!S195)+$I$7</f>
        <v>1.4222172477177148E-3</v>
      </c>
      <c r="F195" s="3">
        <f t="shared" ca="1" si="2"/>
        <v>1.2837594387750765E-2</v>
      </c>
    </row>
    <row r="196" spans="1:6" x14ac:dyDescent="0.25">
      <c r="A196" s="4">
        <v>0.34160699999999999</v>
      </c>
      <c r="B196" s="4">
        <v>8.3540000000000003E-4</v>
      </c>
      <c r="C196" s="7">
        <v>6.2096390000000003E-3</v>
      </c>
      <c r="E196" s="3">
        <f ca="1">0.000001*6.022E+23*1E-24/1000*($I$4*NADSLO_Neutron!R196+$I$6*NADSLO_Neutron!S196)+$I$7</f>
        <v>1.4200392556008518E-3</v>
      </c>
      <c r="F196" s="3">
        <f t="shared" ca="1" si="2"/>
        <v>8.8642753772727456E-3</v>
      </c>
    </row>
    <row r="197" spans="1:6" x14ac:dyDescent="0.25">
      <c r="A197" s="4">
        <v>0.34442499999999998</v>
      </c>
      <c r="B197" s="4">
        <v>6.2739999999999996E-4</v>
      </c>
      <c r="C197" s="7">
        <v>5.9952970000000001E-3</v>
      </c>
      <c r="E197" s="3">
        <f ca="1">0.000001*6.022E+23*1E-24/1000*($I$4*NADSLO_Neutron!R197+$I$6*NADSLO_Neutron!S197)+$I$7</f>
        <v>1.4178214101124712E-3</v>
      </c>
      <c r="F197" s="3">
        <f ca="1">(B197-E197)^2/C197^2</f>
        <v>1.7381849532472814E-2</v>
      </c>
    </row>
    <row r="198" spans="1:6" x14ac:dyDescent="0.25">
      <c r="A198" s="4">
        <v>0.34723900000000002</v>
      </c>
      <c r="B198" s="4">
        <v>4.5130000000000002E-4</v>
      </c>
      <c r="C198" s="7">
        <v>6.0680589999999998E-3</v>
      </c>
      <c r="E198" s="3">
        <f ca="1">0.000001*6.022E+23*1E-24/1000*($I$4*NADSLO_Neutron!R198+$I$6*NADSLO_Neutron!S198)+$I$7</f>
        <v>1.4155229692436851E-3</v>
      </c>
      <c r="F198" s="3">
        <f ca="1">(B198-E198)^2/C198^2</f>
        <v>2.5249649625006126E-2</v>
      </c>
    </row>
    <row r="199" spans="1:6" x14ac:dyDescent="0.25">
      <c r="A199" s="4"/>
      <c r="B199" s="4"/>
      <c r="C199" s="7"/>
      <c r="E199" s="3"/>
      <c r="F199" s="3"/>
    </row>
    <row r="200" spans="1:6" x14ac:dyDescent="0.25">
      <c r="A200" s="4"/>
      <c r="B200" s="4"/>
      <c r="C200" s="7"/>
      <c r="E200" s="3"/>
      <c r="F200" s="3"/>
    </row>
    <row r="201" spans="1:6" x14ac:dyDescent="0.25">
      <c r="A201" s="4"/>
      <c r="B201" s="4"/>
      <c r="C201" s="7"/>
      <c r="E201" s="3"/>
      <c r="F201" s="3"/>
    </row>
    <row r="202" spans="1:6" x14ac:dyDescent="0.25">
      <c r="A202" s="4"/>
      <c r="B202" s="4"/>
      <c r="C202" s="7"/>
      <c r="E202" s="3"/>
      <c r="F202" s="3"/>
    </row>
    <row r="203" spans="1:6" x14ac:dyDescent="0.25">
      <c r="A203" s="4"/>
      <c r="B203" s="4"/>
      <c r="C203" s="7"/>
      <c r="E203" s="3"/>
      <c r="F203" s="3"/>
    </row>
    <row r="204" spans="1:6" x14ac:dyDescent="0.25">
      <c r="A204" s="4"/>
      <c r="B204" s="4"/>
      <c r="C204" s="7"/>
      <c r="E204" s="3"/>
      <c r="F204" s="3"/>
    </row>
    <row r="205" spans="1:6" x14ac:dyDescent="0.25">
      <c r="A205" s="4"/>
      <c r="B205" s="4"/>
      <c r="C205" s="7"/>
      <c r="E205" s="3"/>
      <c r="F205" s="3"/>
    </row>
    <row r="206" spans="1:6" x14ac:dyDescent="0.25">
      <c r="A206" s="4"/>
      <c r="B206" s="4"/>
      <c r="C206" s="7"/>
      <c r="E206" s="3"/>
      <c r="F206" s="3"/>
    </row>
    <row r="207" spans="1:6" x14ac:dyDescent="0.25">
      <c r="A207" s="4"/>
      <c r="B207" s="4"/>
      <c r="C207" s="7"/>
      <c r="E207" s="3"/>
      <c r="F207" s="3"/>
    </row>
    <row r="208" spans="1:6" x14ac:dyDescent="0.25">
      <c r="A208" s="4"/>
      <c r="B208" s="4"/>
      <c r="C208" s="7"/>
      <c r="E208" s="3"/>
      <c r="F208" s="3"/>
    </row>
    <row r="209" spans="1:6" x14ac:dyDescent="0.25">
      <c r="A209" s="4"/>
      <c r="B209" s="4"/>
      <c r="C209" s="7"/>
      <c r="E209" s="3"/>
      <c r="F209" s="3"/>
    </row>
    <row r="210" spans="1:6" x14ac:dyDescent="0.25">
      <c r="A210" s="4"/>
      <c r="B210" s="4"/>
      <c r="C210" s="7"/>
      <c r="E210" s="3"/>
      <c r="F210" s="3"/>
    </row>
    <row r="211" spans="1:6" x14ac:dyDescent="0.25">
      <c r="A211" s="4"/>
      <c r="B211" s="4"/>
      <c r="C211" s="7"/>
      <c r="E211" s="3"/>
      <c r="F211" s="3"/>
    </row>
    <row r="212" spans="1:6" x14ac:dyDescent="0.25">
      <c r="A212" s="4"/>
      <c r="B212" s="4"/>
      <c r="C212" s="7"/>
      <c r="E212" s="3"/>
      <c r="F212" s="3"/>
    </row>
    <row r="213" spans="1:6" x14ac:dyDescent="0.25">
      <c r="A213" s="4"/>
      <c r="B213" s="4"/>
      <c r="C213" s="7"/>
      <c r="E213" s="3"/>
      <c r="F213" s="3"/>
    </row>
    <row r="214" spans="1:6" x14ac:dyDescent="0.25">
      <c r="A214" s="4"/>
      <c r="B214" s="4"/>
      <c r="C214" s="7"/>
      <c r="E214" s="3"/>
      <c r="F214" s="3"/>
    </row>
    <row r="215" spans="1:6" x14ac:dyDescent="0.25">
      <c r="A215" s="4"/>
      <c r="B215" s="4"/>
      <c r="C215" s="7"/>
      <c r="E215" s="3"/>
      <c r="F215" s="3"/>
    </row>
    <row r="216" spans="1:6" x14ac:dyDescent="0.25">
      <c r="A216" s="4"/>
      <c r="B216" s="4"/>
      <c r="C216" s="7"/>
      <c r="E216" s="3"/>
      <c r="F216" s="3"/>
    </row>
    <row r="217" spans="1:6" x14ac:dyDescent="0.25">
      <c r="A217" s="4"/>
      <c r="B217" s="4"/>
      <c r="C217" s="7"/>
      <c r="E217" s="3"/>
      <c r="F217" s="3"/>
    </row>
    <row r="218" spans="1:6" x14ac:dyDescent="0.25">
      <c r="A218" s="4"/>
      <c r="B218" s="4"/>
      <c r="C218" s="7"/>
      <c r="E218" s="3"/>
      <c r="F218" s="3"/>
    </row>
    <row r="219" spans="1:6" x14ac:dyDescent="0.25">
      <c r="A219" s="4"/>
      <c r="B219" s="4"/>
      <c r="C219" s="7"/>
      <c r="E219" s="3"/>
      <c r="F219" s="3"/>
    </row>
    <row r="220" spans="1:6" x14ac:dyDescent="0.25">
      <c r="A220" s="4"/>
      <c r="B220" s="4"/>
      <c r="C220" s="7"/>
      <c r="E220" s="3"/>
      <c r="F220" s="3"/>
    </row>
    <row r="221" spans="1:6" x14ac:dyDescent="0.25">
      <c r="A221" s="4"/>
      <c r="B221" s="4"/>
      <c r="C221" s="7"/>
      <c r="E221" s="3"/>
      <c r="F221" s="3"/>
    </row>
    <row r="222" spans="1:6" x14ac:dyDescent="0.25">
      <c r="A222" s="4"/>
      <c r="B222" s="4"/>
      <c r="C222" s="7"/>
      <c r="E222" s="3"/>
      <c r="F222" s="3"/>
    </row>
    <row r="223" spans="1:6" x14ac:dyDescent="0.25">
      <c r="A223" s="4"/>
      <c r="B223" s="4"/>
      <c r="C223" s="7"/>
      <c r="E223" s="3"/>
      <c r="F223" s="3"/>
    </row>
    <row r="224" spans="1:6" x14ac:dyDescent="0.25">
      <c r="A224" s="4"/>
      <c r="B224" s="4"/>
      <c r="C224" s="7"/>
      <c r="E224" s="3"/>
      <c r="F224" s="3"/>
    </row>
    <row r="225" spans="1:6" x14ac:dyDescent="0.25">
      <c r="A225" s="4"/>
      <c r="B225" s="4"/>
      <c r="C225" s="7"/>
      <c r="E225" s="3"/>
      <c r="F225" s="3"/>
    </row>
    <row r="226" spans="1:6" x14ac:dyDescent="0.25">
      <c r="A226" s="4"/>
      <c r="B226" s="4"/>
      <c r="C226" s="7"/>
      <c r="E226" s="3"/>
      <c r="F226" s="3"/>
    </row>
    <row r="227" spans="1:6" x14ac:dyDescent="0.25">
      <c r="A227" s="4"/>
      <c r="B227" s="4"/>
      <c r="C227" s="7"/>
      <c r="E227" s="3"/>
      <c r="F227" s="3"/>
    </row>
    <row r="228" spans="1:6" x14ac:dyDescent="0.25">
      <c r="A228" s="4"/>
      <c r="B228" s="4"/>
      <c r="C228" s="7"/>
      <c r="E228" s="3"/>
      <c r="F228" s="3"/>
    </row>
    <row r="229" spans="1:6" x14ac:dyDescent="0.25">
      <c r="A229" s="4"/>
      <c r="B229" s="4"/>
      <c r="C229" s="7"/>
      <c r="E229" s="3"/>
      <c r="F229" s="3"/>
    </row>
    <row r="230" spans="1:6" x14ac:dyDescent="0.25">
      <c r="A230" s="4"/>
      <c r="B230" s="4"/>
      <c r="C230" s="7"/>
      <c r="E230" s="3"/>
      <c r="F230" s="3"/>
    </row>
    <row r="231" spans="1:6" x14ac:dyDescent="0.25">
      <c r="A231" s="4"/>
      <c r="B231" s="4"/>
      <c r="C231" s="7"/>
      <c r="E231" s="3"/>
      <c r="F231" s="3"/>
    </row>
    <row r="232" spans="1:6" x14ac:dyDescent="0.25">
      <c r="A232" s="4"/>
      <c r="B232" s="4"/>
      <c r="C232" s="7"/>
      <c r="E232" s="3"/>
      <c r="F232" s="3"/>
    </row>
    <row r="233" spans="1:6" x14ac:dyDescent="0.25">
      <c r="A233" s="4"/>
      <c r="B233" s="4"/>
      <c r="C233" s="7"/>
      <c r="E233" s="3"/>
      <c r="F233" s="3"/>
    </row>
    <row r="234" spans="1:6" x14ac:dyDescent="0.25">
      <c r="A234" s="4"/>
      <c r="B234" s="4"/>
      <c r="C234" s="7"/>
      <c r="E234" s="3"/>
      <c r="F234" s="3"/>
    </row>
    <row r="235" spans="1:6" x14ac:dyDescent="0.25">
      <c r="A235" s="4"/>
      <c r="B235" s="4"/>
      <c r="C235" s="7"/>
      <c r="E235" s="3"/>
      <c r="F235" s="3"/>
    </row>
    <row r="236" spans="1:6" x14ac:dyDescent="0.25">
      <c r="A236" s="4"/>
      <c r="B236" s="4"/>
      <c r="C236" s="7"/>
      <c r="E236" s="3"/>
      <c r="F236" s="3"/>
    </row>
    <row r="237" spans="1:6" x14ac:dyDescent="0.25">
      <c r="A237" s="4"/>
      <c r="B237" s="4"/>
      <c r="C237" s="7"/>
      <c r="E237" s="3"/>
      <c r="F237" s="3"/>
    </row>
    <row r="238" spans="1:6" x14ac:dyDescent="0.25">
      <c r="A238" s="4"/>
      <c r="B238" s="4"/>
      <c r="C238" s="7"/>
      <c r="E238" s="3"/>
      <c r="F238" s="3"/>
    </row>
    <row r="239" spans="1:6" x14ac:dyDescent="0.25">
      <c r="A239" s="4"/>
      <c r="B239" s="4"/>
      <c r="C239" s="7"/>
      <c r="E239" s="3"/>
      <c r="F239" s="3"/>
    </row>
    <row r="240" spans="1:6" x14ac:dyDescent="0.25">
      <c r="A240" s="4"/>
      <c r="B240" s="4"/>
      <c r="C240" s="7"/>
      <c r="E240" s="3"/>
      <c r="F240" s="3"/>
    </row>
    <row r="241" spans="1:6" x14ac:dyDescent="0.25">
      <c r="A241" s="4"/>
      <c r="B241" s="4"/>
      <c r="C241" s="7"/>
      <c r="E241" s="3"/>
      <c r="F241" s="3"/>
    </row>
    <row r="242" spans="1:6" x14ac:dyDescent="0.25">
      <c r="A242" s="4"/>
      <c r="B242" s="4"/>
      <c r="C242" s="7"/>
      <c r="E242" s="3"/>
      <c r="F242" s="3"/>
    </row>
    <row r="243" spans="1:6" x14ac:dyDescent="0.25">
      <c r="A243" s="4"/>
      <c r="B243" s="4"/>
      <c r="C243" s="7"/>
      <c r="E243" s="3"/>
      <c r="F243" s="3"/>
    </row>
    <row r="244" spans="1:6" x14ac:dyDescent="0.25">
      <c r="A244" s="4"/>
      <c r="B244" s="4"/>
      <c r="C244" s="7"/>
      <c r="E244" s="3"/>
      <c r="F244" s="3"/>
    </row>
    <row r="245" spans="1:6" x14ac:dyDescent="0.25">
      <c r="A245" s="4"/>
      <c r="B245" s="4"/>
      <c r="C245" s="7"/>
      <c r="E245" s="3"/>
      <c r="F245" s="3"/>
    </row>
    <row r="246" spans="1:6" x14ac:dyDescent="0.25">
      <c r="A246" s="4"/>
      <c r="B246" s="4"/>
      <c r="C246" s="7"/>
      <c r="E246" s="3"/>
      <c r="F246" s="3"/>
    </row>
    <row r="247" spans="1:6" x14ac:dyDescent="0.25">
      <c r="A247" s="4"/>
      <c r="B247" s="4"/>
      <c r="C247" s="7"/>
      <c r="E247" s="3"/>
      <c r="F247" s="3"/>
    </row>
    <row r="248" spans="1:6" x14ac:dyDescent="0.25">
      <c r="A248" s="4"/>
      <c r="B248" s="4"/>
      <c r="C248" s="7"/>
      <c r="E248" s="3"/>
      <c r="F248" s="3"/>
    </row>
    <row r="249" spans="1:6" x14ac:dyDescent="0.25">
      <c r="A249" s="4"/>
      <c r="B249" s="4"/>
      <c r="C249" s="7"/>
      <c r="E249" s="3"/>
      <c r="F249" s="3"/>
    </row>
    <row r="250" spans="1:6" x14ac:dyDescent="0.25">
      <c r="A250" s="4"/>
      <c r="B250" s="4"/>
      <c r="C250" s="7"/>
      <c r="E250" s="3"/>
      <c r="F250" s="3"/>
    </row>
    <row r="251" spans="1:6" x14ac:dyDescent="0.25">
      <c r="A251" s="4"/>
      <c r="B251" s="4"/>
      <c r="C251" s="7"/>
      <c r="E251" s="3"/>
      <c r="F251" s="3"/>
    </row>
    <row r="252" spans="1:6" x14ac:dyDescent="0.25">
      <c r="A252" s="4"/>
      <c r="B252" s="4"/>
      <c r="C252" s="7"/>
      <c r="E252" s="3"/>
      <c r="F252" s="3"/>
    </row>
    <row r="253" spans="1:6" x14ac:dyDescent="0.25">
      <c r="A253" s="4"/>
      <c r="B253" s="4"/>
      <c r="C253" s="7"/>
      <c r="E253" s="3"/>
      <c r="F253" s="3"/>
    </row>
    <row r="254" spans="1:6" x14ac:dyDescent="0.25">
      <c r="A254" s="4"/>
      <c r="B254" s="4"/>
      <c r="C254" s="7"/>
      <c r="E254" s="3"/>
      <c r="F254" s="3"/>
    </row>
    <row r="255" spans="1:6" x14ac:dyDescent="0.25">
      <c r="A255" s="4"/>
      <c r="B255" s="4"/>
      <c r="C255" s="7"/>
      <c r="E255" s="3"/>
      <c r="F255" s="3"/>
    </row>
    <row r="256" spans="1:6" x14ac:dyDescent="0.25">
      <c r="A256" s="4"/>
      <c r="B256" s="4"/>
      <c r="C256" s="7"/>
      <c r="E256" s="3"/>
      <c r="F256" s="3"/>
    </row>
    <row r="257" spans="1:6" x14ac:dyDescent="0.25">
      <c r="A257" s="4"/>
      <c r="B257" s="4"/>
      <c r="C257" s="7"/>
      <c r="E257" s="3"/>
      <c r="F257" s="3"/>
    </row>
    <row r="258" spans="1:6" x14ac:dyDescent="0.25">
      <c r="A258" s="4"/>
      <c r="B258" s="4"/>
      <c r="C258" s="7"/>
      <c r="E258" s="3"/>
      <c r="F258" s="3"/>
    </row>
    <row r="259" spans="1:6" x14ac:dyDescent="0.25">
      <c r="A259" s="4"/>
      <c r="B259" s="4"/>
      <c r="C259" s="7"/>
      <c r="E259" s="3"/>
      <c r="F259" s="3"/>
    </row>
    <row r="260" spans="1:6" x14ac:dyDescent="0.25">
      <c r="A260" s="4"/>
      <c r="B260" s="4"/>
      <c r="C260" s="7"/>
      <c r="E260" s="3"/>
      <c r="F260" s="3"/>
    </row>
    <row r="261" spans="1:6" x14ac:dyDescent="0.25">
      <c r="A261" s="4"/>
      <c r="B261" s="4"/>
      <c r="C261" s="7"/>
      <c r="E261" s="3"/>
      <c r="F261" s="3"/>
    </row>
    <row r="262" spans="1:6" x14ac:dyDescent="0.25">
      <c r="A262" s="4"/>
      <c r="B262" s="4"/>
      <c r="C262" s="7"/>
      <c r="E262" s="3"/>
      <c r="F262" s="3"/>
    </row>
    <row r="263" spans="1:6" x14ac:dyDescent="0.25">
      <c r="A263" s="4"/>
      <c r="B263" s="4"/>
      <c r="C263" s="7"/>
      <c r="E263" s="3"/>
      <c r="F263" s="3"/>
    </row>
    <row r="264" spans="1:6" x14ac:dyDescent="0.25">
      <c r="A264" s="4"/>
      <c r="B264" s="4"/>
      <c r="C264" s="7"/>
      <c r="E264" s="3"/>
      <c r="F264" s="3"/>
    </row>
    <row r="265" spans="1:6" x14ac:dyDescent="0.25">
      <c r="A265" s="4"/>
      <c r="B265" s="4"/>
      <c r="C265" s="7"/>
      <c r="E265" s="3"/>
      <c r="F265" s="3"/>
    </row>
    <row r="266" spans="1:6" x14ac:dyDescent="0.25">
      <c r="A266" s="4"/>
      <c r="B266" s="4"/>
      <c r="C266" s="7"/>
      <c r="E266" s="3"/>
      <c r="F266" s="3"/>
    </row>
    <row r="267" spans="1:6" x14ac:dyDescent="0.25">
      <c r="A267" s="4"/>
      <c r="B267" s="4"/>
      <c r="C267" s="7"/>
      <c r="E267" s="3"/>
      <c r="F267" s="3"/>
    </row>
    <row r="268" spans="1:6" x14ac:dyDescent="0.25">
      <c r="A268" s="4"/>
      <c r="B268" s="4"/>
      <c r="C268" s="7"/>
      <c r="E268" s="3"/>
      <c r="F268" s="3"/>
    </row>
    <row r="269" spans="1:6" x14ac:dyDescent="0.25">
      <c r="A269" s="4"/>
      <c r="B269" s="4"/>
      <c r="C269" s="7"/>
      <c r="E269" s="3"/>
      <c r="F269" s="3"/>
    </row>
    <row r="270" spans="1:6" x14ac:dyDescent="0.25">
      <c r="A270" s="4"/>
      <c r="B270" s="4"/>
      <c r="C270" s="7"/>
      <c r="E270" s="3"/>
      <c r="F270" s="3"/>
    </row>
    <row r="271" spans="1:6" x14ac:dyDescent="0.25">
      <c r="A271" s="4"/>
      <c r="B271" s="4"/>
      <c r="C271" s="7"/>
      <c r="E271" s="3"/>
      <c r="F271" s="3"/>
    </row>
    <row r="272" spans="1:6" x14ac:dyDescent="0.25">
      <c r="A272" s="4"/>
      <c r="B272" s="4"/>
      <c r="C272" s="7"/>
      <c r="E272" s="3"/>
      <c r="F272" s="3"/>
    </row>
    <row r="273" spans="1:6" x14ac:dyDescent="0.25">
      <c r="A273" s="4"/>
      <c r="B273" s="4"/>
      <c r="C273" s="7"/>
      <c r="E273" s="3"/>
      <c r="F273" s="3"/>
    </row>
    <row r="274" spans="1:6" x14ac:dyDescent="0.25">
      <c r="A274" s="4"/>
      <c r="B274" s="4"/>
      <c r="C274" s="7"/>
      <c r="E274" s="3"/>
      <c r="F274" s="3"/>
    </row>
    <row r="275" spans="1:6" x14ac:dyDescent="0.25">
      <c r="A275" s="4"/>
      <c r="B275" s="4"/>
      <c r="C275" s="7"/>
      <c r="E275" s="3"/>
      <c r="F275" s="3"/>
    </row>
    <row r="276" spans="1:6" x14ac:dyDescent="0.25">
      <c r="A276" s="4"/>
      <c r="B276" s="4"/>
      <c r="C276" s="7"/>
      <c r="E276" s="3"/>
      <c r="F276" s="3"/>
    </row>
    <row r="277" spans="1:6" x14ac:dyDescent="0.25">
      <c r="A277" s="4"/>
      <c r="B277" s="4"/>
      <c r="C277" s="7"/>
      <c r="E277" s="3"/>
      <c r="F277" s="3"/>
    </row>
    <row r="278" spans="1:6" x14ac:dyDescent="0.25">
      <c r="A278" s="4"/>
      <c r="B278" s="4"/>
      <c r="C278" s="7"/>
      <c r="E278" s="3"/>
      <c r="F278" s="3"/>
    </row>
    <row r="279" spans="1:6" x14ac:dyDescent="0.25">
      <c r="A279" s="4"/>
      <c r="B279" s="4"/>
      <c r="C279" s="7"/>
      <c r="E279" s="3"/>
      <c r="F279" s="3"/>
    </row>
    <row r="280" spans="1:6" x14ac:dyDescent="0.25">
      <c r="A280" s="4"/>
      <c r="B280" s="4"/>
      <c r="C280" s="7"/>
      <c r="E280" s="3"/>
      <c r="F280" s="3"/>
    </row>
    <row r="281" spans="1:6" x14ac:dyDescent="0.25">
      <c r="A281" s="4"/>
      <c r="B281" s="4"/>
      <c r="C281" s="7"/>
      <c r="E281" s="3"/>
      <c r="F281" s="3"/>
    </row>
    <row r="282" spans="1:6" x14ac:dyDescent="0.25">
      <c r="A282" s="4"/>
      <c r="B282" s="4"/>
      <c r="C282" s="7"/>
      <c r="E282" s="3"/>
      <c r="F282" s="3"/>
    </row>
    <row r="283" spans="1:6" x14ac:dyDescent="0.25">
      <c r="A283" s="4"/>
      <c r="B283" s="4"/>
      <c r="C283" s="7"/>
      <c r="E283" s="3"/>
      <c r="F283" s="3"/>
    </row>
    <row r="284" spans="1:6" x14ac:dyDescent="0.25">
      <c r="A284" s="4"/>
      <c r="B284" s="4"/>
      <c r="C284" s="7"/>
      <c r="E284" s="3"/>
      <c r="F284" s="3"/>
    </row>
    <row r="285" spans="1:6" x14ac:dyDescent="0.25">
      <c r="A285" s="4"/>
      <c r="B285" s="4"/>
      <c r="C285" s="7"/>
      <c r="E285" s="3"/>
      <c r="F285" s="3"/>
    </row>
    <row r="286" spans="1:6" x14ac:dyDescent="0.25">
      <c r="A286" s="4"/>
      <c r="B286" s="4"/>
      <c r="C286" s="7"/>
      <c r="E286" s="3"/>
      <c r="F286" s="3"/>
    </row>
    <row r="287" spans="1:6" x14ac:dyDescent="0.25">
      <c r="A287" s="4"/>
      <c r="B287" s="4"/>
      <c r="C287" s="7"/>
      <c r="E287" s="3"/>
      <c r="F287" s="3"/>
    </row>
    <row r="288" spans="1:6" x14ac:dyDescent="0.25">
      <c r="A288" s="4"/>
      <c r="B288" s="4"/>
      <c r="C288" s="7"/>
      <c r="E288" s="3"/>
      <c r="F288" s="3"/>
    </row>
    <row r="289" spans="1:6" x14ac:dyDescent="0.25">
      <c r="A289" s="4"/>
      <c r="B289" s="4"/>
      <c r="C289" s="7"/>
      <c r="E289" s="3"/>
      <c r="F289" s="3"/>
    </row>
    <row r="290" spans="1:6" x14ac:dyDescent="0.25">
      <c r="A290" s="4"/>
      <c r="B290" s="4"/>
      <c r="C290" s="7"/>
      <c r="E290" s="3"/>
      <c r="F290" s="3"/>
    </row>
    <row r="291" spans="1:6" x14ac:dyDescent="0.25">
      <c r="A291" s="4"/>
      <c r="B291" s="4"/>
      <c r="C291" s="7"/>
      <c r="E291" s="3"/>
      <c r="F291" s="3"/>
    </row>
    <row r="292" spans="1:6" x14ac:dyDescent="0.25">
      <c r="A292" s="4"/>
      <c r="B292" s="4"/>
      <c r="C292" s="7"/>
      <c r="E292" s="3"/>
      <c r="F292" s="3"/>
    </row>
    <row r="293" spans="1:6" x14ac:dyDescent="0.25">
      <c r="A293" s="4"/>
      <c r="B293" s="4"/>
      <c r="C293" s="7"/>
      <c r="E293" s="3"/>
      <c r="F293" s="3"/>
    </row>
    <row r="294" spans="1:6" x14ac:dyDescent="0.25">
      <c r="A294" s="4"/>
      <c r="B294" s="4"/>
      <c r="C294" s="7"/>
      <c r="E294" s="3"/>
      <c r="F294" s="3"/>
    </row>
    <row r="295" spans="1:6" x14ac:dyDescent="0.25">
      <c r="A295" s="4"/>
      <c r="B295" s="4"/>
      <c r="C295" s="7"/>
      <c r="E295" s="3"/>
      <c r="F295" s="3"/>
    </row>
    <row r="296" spans="1:6" x14ac:dyDescent="0.25">
      <c r="A296" s="4"/>
      <c r="B296" s="4"/>
      <c r="C296" s="7"/>
      <c r="E296" s="3"/>
      <c r="F296" s="3"/>
    </row>
    <row r="297" spans="1:6" x14ac:dyDescent="0.25">
      <c r="A297" s="4"/>
      <c r="B297" s="4"/>
      <c r="C297" s="7"/>
      <c r="E297" s="3"/>
      <c r="F297" s="3"/>
    </row>
    <row r="298" spans="1:6" x14ac:dyDescent="0.25">
      <c r="A298" s="4"/>
      <c r="B298" s="4"/>
      <c r="C298" s="7"/>
      <c r="E298" s="3"/>
      <c r="F298" s="3"/>
    </row>
    <row r="299" spans="1:6" x14ac:dyDescent="0.25">
      <c r="A299" s="4"/>
      <c r="B299" s="4"/>
      <c r="C299" s="7"/>
      <c r="E299" s="3"/>
      <c r="F299" s="3"/>
    </row>
    <row r="300" spans="1:6" x14ac:dyDescent="0.25">
      <c r="A300" s="4"/>
      <c r="B300" s="4"/>
      <c r="C300" s="7"/>
      <c r="E300" s="3"/>
      <c r="F300" s="3"/>
    </row>
    <row r="301" spans="1:6" x14ac:dyDescent="0.25">
      <c r="A301" s="4"/>
      <c r="B301" s="4"/>
      <c r="C301" s="7"/>
      <c r="E301" s="3"/>
      <c r="F301" s="3"/>
    </row>
    <row r="302" spans="1:6" x14ac:dyDescent="0.25">
      <c r="A302" s="4"/>
      <c r="B302" s="4"/>
      <c r="C302" s="7"/>
      <c r="E302" s="3"/>
      <c r="F302" s="3"/>
    </row>
    <row r="303" spans="1:6" x14ac:dyDescent="0.25">
      <c r="A303" s="4"/>
      <c r="B303" s="4"/>
      <c r="C303" s="7"/>
      <c r="E303" s="3"/>
      <c r="F303" s="3"/>
    </row>
    <row r="304" spans="1:6" x14ac:dyDescent="0.25">
      <c r="A304" s="4"/>
      <c r="B304" s="4"/>
      <c r="C304" s="7"/>
      <c r="E304" s="3"/>
      <c r="F304" s="3"/>
    </row>
    <row r="305" spans="1:6" x14ac:dyDescent="0.25">
      <c r="A305" s="4"/>
      <c r="B305" s="4"/>
      <c r="C305" s="7"/>
      <c r="E305" s="3"/>
      <c r="F305" s="3"/>
    </row>
    <row r="306" spans="1:6" x14ac:dyDescent="0.25">
      <c r="A306" s="4"/>
      <c r="B306" s="4"/>
      <c r="C306" s="7"/>
      <c r="E306" s="3"/>
      <c r="F306" s="3"/>
    </row>
    <row r="307" spans="1:6" x14ac:dyDescent="0.25">
      <c r="A307" s="4"/>
      <c r="B307" s="4"/>
      <c r="C307" s="7"/>
      <c r="E307" s="3"/>
      <c r="F307" s="3"/>
    </row>
    <row r="308" spans="1:6" x14ac:dyDescent="0.25">
      <c r="A308" s="4"/>
      <c r="B308" s="4"/>
      <c r="C308" s="7"/>
      <c r="E308" s="3"/>
      <c r="F308" s="3"/>
    </row>
    <row r="309" spans="1:6" x14ac:dyDescent="0.25">
      <c r="A309" s="4"/>
      <c r="B309" s="4"/>
      <c r="C309" s="7"/>
      <c r="E309" s="3"/>
      <c r="F309" s="3"/>
    </row>
    <row r="310" spans="1:6" x14ac:dyDescent="0.25">
      <c r="A310" s="4"/>
      <c r="B310" s="4"/>
      <c r="C310" s="7"/>
      <c r="E310" s="3"/>
      <c r="F310" s="3"/>
    </row>
    <row r="311" spans="1:6" x14ac:dyDescent="0.25">
      <c r="A311" s="4"/>
      <c r="B311" s="4"/>
      <c r="C311" s="7"/>
      <c r="E311" s="3"/>
      <c r="F311" s="3"/>
    </row>
    <row r="312" spans="1:6" x14ac:dyDescent="0.25">
      <c r="A312" s="4"/>
      <c r="B312" s="4"/>
      <c r="C312" s="7"/>
      <c r="E312" s="3"/>
      <c r="F312" s="3"/>
    </row>
    <row r="313" spans="1:6" x14ac:dyDescent="0.25">
      <c r="A313" s="4"/>
      <c r="B313" s="4"/>
      <c r="C313" s="7"/>
      <c r="E313" s="3"/>
      <c r="F313" s="3"/>
    </row>
    <row r="314" spans="1:6" x14ac:dyDescent="0.25">
      <c r="A314" s="4"/>
      <c r="B314" s="4"/>
      <c r="C314" s="7"/>
      <c r="E314" s="3"/>
      <c r="F314" s="3"/>
    </row>
    <row r="315" spans="1:6" x14ac:dyDescent="0.25">
      <c r="A315" s="4"/>
      <c r="B315" s="4"/>
      <c r="C315" s="7"/>
      <c r="E315" s="3"/>
      <c r="F315" s="3"/>
    </row>
    <row r="316" spans="1:6" x14ac:dyDescent="0.25">
      <c r="A316" s="4"/>
      <c r="B316" s="4"/>
      <c r="C316" s="7"/>
      <c r="E316" s="3"/>
      <c r="F316" s="3"/>
    </row>
    <row r="317" spans="1:6" x14ac:dyDescent="0.25">
      <c r="A317" s="4"/>
      <c r="B317" s="4"/>
      <c r="C317" s="7"/>
      <c r="E317" s="3"/>
      <c r="F317" s="3"/>
    </row>
    <row r="318" spans="1:6" x14ac:dyDescent="0.25">
      <c r="A318" s="4"/>
      <c r="B318" s="4"/>
      <c r="C318" s="7"/>
      <c r="E318" s="3"/>
      <c r="F318" s="3"/>
    </row>
    <row r="319" spans="1:6" x14ac:dyDescent="0.25">
      <c r="A319" s="4"/>
      <c r="B319" s="4"/>
      <c r="C319" s="7"/>
      <c r="E319" s="3"/>
      <c r="F319" s="3"/>
    </row>
    <row r="320" spans="1:6" x14ac:dyDescent="0.25">
      <c r="A320" s="4"/>
      <c r="B320" s="4"/>
      <c r="C320" s="7"/>
      <c r="E320" s="3"/>
      <c r="F320" s="3"/>
    </row>
    <row r="321" spans="1:6" x14ac:dyDescent="0.25">
      <c r="A321" s="4"/>
      <c r="B321" s="4"/>
      <c r="C321" s="7"/>
      <c r="E321" s="3"/>
      <c r="F321" s="3"/>
    </row>
    <row r="322" spans="1:6" x14ac:dyDescent="0.25">
      <c r="A322" s="4"/>
      <c r="B322" s="4"/>
      <c r="C322" s="7"/>
      <c r="E322" s="3"/>
      <c r="F322" s="3"/>
    </row>
    <row r="323" spans="1:6" x14ac:dyDescent="0.25">
      <c r="A323" s="4"/>
      <c r="B323" s="4"/>
      <c r="C323" s="7"/>
      <c r="E323" s="3"/>
      <c r="F323" s="3"/>
    </row>
    <row r="324" spans="1:6" x14ac:dyDescent="0.25">
      <c r="A324" s="4"/>
      <c r="B324" s="4"/>
      <c r="C324" s="7"/>
      <c r="E324" s="3"/>
      <c r="F324" s="3"/>
    </row>
    <row r="325" spans="1:6" x14ac:dyDescent="0.25">
      <c r="A325" s="4"/>
      <c r="B325" s="4"/>
      <c r="C325" s="7"/>
      <c r="E325" s="3"/>
      <c r="F325" s="3"/>
    </row>
    <row r="326" spans="1:6" x14ac:dyDescent="0.25">
      <c r="A326" s="4"/>
      <c r="B326" s="4"/>
      <c r="C326" s="7"/>
      <c r="E326" s="3"/>
      <c r="F326" s="3"/>
    </row>
    <row r="327" spans="1:6" x14ac:dyDescent="0.25">
      <c r="A327" s="4"/>
      <c r="B327" s="4"/>
      <c r="C327" s="7"/>
      <c r="E327" s="3"/>
      <c r="F327" s="3"/>
    </row>
    <row r="328" spans="1:6" x14ac:dyDescent="0.25">
      <c r="A328" s="4"/>
      <c r="B328" s="4"/>
      <c r="C328" s="7"/>
      <c r="E328" s="3"/>
      <c r="F328" s="3"/>
    </row>
    <row r="329" spans="1:6" x14ac:dyDescent="0.25">
      <c r="A329" s="4"/>
      <c r="B329" s="4"/>
      <c r="C329" s="7"/>
      <c r="E329" s="3"/>
      <c r="F329" s="3"/>
    </row>
    <row r="330" spans="1:6" x14ac:dyDescent="0.25">
      <c r="A330" s="4"/>
      <c r="B330" s="4"/>
      <c r="C330" s="7"/>
      <c r="E330" s="3"/>
      <c r="F330" s="3"/>
    </row>
    <row r="331" spans="1:6" x14ac:dyDescent="0.25">
      <c r="A331" s="4"/>
      <c r="B331" s="4"/>
      <c r="C331" s="7"/>
      <c r="E331" s="3"/>
      <c r="F331" s="3"/>
    </row>
    <row r="332" spans="1:6" x14ac:dyDescent="0.25">
      <c r="A332" s="4"/>
      <c r="B332" s="4"/>
      <c r="C332" s="7"/>
      <c r="E332" s="3"/>
      <c r="F332" s="3"/>
    </row>
    <row r="333" spans="1:6" x14ac:dyDescent="0.25">
      <c r="A333" s="4"/>
      <c r="B333" s="4"/>
      <c r="C333" s="7"/>
      <c r="E333" s="3"/>
      <c r="F333" s="3"/>
    </row>
    <row r="334" spans="1:6" x14ac:dyDescent="0.25">
      <c r="A334" s="4"/>
      <c r="B334" s="4"/>
      <c r="C334" s="7"/>
      <c r="E334" s="3"/>
      <c r="F334" s="3"/>
    </row>
    <row r="335" spans="1:6" x14ac:dyDescent="0.25">
      <c r="A335" s="4"/>
      <c r="B335" s="4"/>
      <c r="C335" s="7"/>
      <c r="E335" s="3"/>
      <c r="F335" s="3"/>
    </row>
    <row r="336" spans="1:6" x14ac:dyDescent="0.25">
      <c r="A336" s="4"/>
      <c r="B336" s="4"/>
      <c r="C336" s="7"/>
      <c r="E336" s="3"/>
      <c r="F336" s="3"/>
    </row>
    <row r="337" spans="1:6" x14ac:dyDescent="0.25">
      <c r="A337" s="4"/>
      <c r="B337" s="4"/>
      <c r="C337" s="7"/>
      <c r="E337" s="3"/>
      <c r="F337" s="3"/>
    </row>
    <row r="338" spans="1:6" x14ac:dyDescent="0.25">
      <c r="A338" s="4"/>
      <c r="B338" s="4"/>
      <c r="C338" s="7"/>
      <c r="E338" s="3"/>
      <c r="F338" s="3"/>
    </row>
    <row r="339" spans="1:6" x14ac:dyDescent="0.25">
      <c r="A339" s="4"/>
      <c r="B339" s="4"/>
      <c r="C339" s="7"/>
      <c r="E339" s="3"/>
      <c r="F339" s="3"/>
    </row>
    <row r="340" spans="1:6" x14ac:dyDescent="0.25">
      <c r="A340" s="4"/>
      <c r="B340" s="4"/>
      <c r="C340" s="7"/>
      <c r="E340" s="3"/>
      <c r="F340" s="3"/>
    </row>
    <row r="341" spans="1:6" x14ac:dyDescent="0.25">
      <c r="A341" s="4"/>
      <c r="B341" s="4"/>
      <c r="C341" s="7"/>
      <c r="E341" s="3"/>
      <c r="F341" s="3"/>
    </row>
    <row r="342" spans="1:6" x14ac:dyDescent="0.25">
      <c r="A342" s="4"/>
      <c r="B342" s="4"/>
      <c r="C342" s="7"/>
      <c r="E342" s="3"/>
      <c r="F342" s="3"/>
    </row>
    <row r="343" spans="1:6" x14ac:dyDescent="0.25">
      <c r="A343" s="4"/>
      <c r="B343" s="4"/>
      <c r="C343" s="7"/>
      <c r="E343" s="3"/>
      <c r="F343" s="3"/>
    </row>
    <row r="344" spans="1:6" x14ac:dyDescent="0.25">
      <c r="A344" s="4"/>
      <c r="B344" s="4"/>
      <c r="C344" s="7"/>
      <c r="E344" s="3"/>
      <c r="F344" s="3"/>
    </row>
    <row r="345" spans="1:6" x14ac:dyDescent="0.25">
      <c r="A345" s="4"/>
      <c r="B345" s="4"/>
      <c r="C345" s="7"/>
      <c r="E345" s="3"/>
      <c r="F345" s="3"/>
    </row>
    <row r="346" spans="1:6" x14ac:dyDescent="0.25">
      <c r="A346" s="4"/>
      <c r="B346" s="4"/>
      <c r="C346" s="7"/>
      <c r="E346" s="3"/>
      <c r="F346" s="3"/>
    </row>
    <row r="347" spans="1:6" x14ac:dyDescent="0.25">
      <c r="A347" s="4"/>
      <c r="B347" s="4"/>
      <c r="C347" s="7"/>
      <c r="E347" s="3"/>
      <c r="F347" s="3"/>
    </row>
    <row r="348" spans="1:6" x14ac:dyDescent="0.25">
      <c r="A348" s="4"/>
      <c r="B348" s="4"/>
      <c r="C348" s="7"/>
      <c r="E348" s="3"/>
      <c r="F348" s="3"/>
    </row>
    <row r="349" spans="1:6" x14ac:dyDescent="0.25">
      <c r="A349" s="4"/>
      <c r="B349" s="4"/>
      <c r="C349" s="7"/>
      <c r="E349" s="3"/>
      <c r="F349" s="3"/>
    </row>
    <row r="350" spans="1:6" x14ac:dyDescent="0.25">
      <c r="A350" s="4"/>
      <c r="B350" s="4"/>
      <c r="C350" s="7"/>
      <c r="E350" s="3"/>
      <c r="F350" s="3"/>
    </row>
    <row r="351" spans="1:6" x14ac:dyDescent="0.25">
      <c r="A351" s="4"/>
      <c r="B351" s="4"/>
      <c r="C351" s="7"/>
      <c r="E351" s="3"/>
      <c r="F351" s="3"/>
    </row>
    <row r="352" spans="1:6" x14ac:dyDescent="0.25">
      <c r="A352" s="4"/>
      <c r="B352" s="4"/>
      <c r="C352" s="7"/>
      <c r="E352" s="3"/>
      <c r="F352" s="3"/>
    </row>
    <row r="353" spans="1:6" x14ac:dyDescent="0.25">
      <c r="A353" s="4"/>
      <c r="B353" s="4"/>
      <c r="C353" s="7"/>
      <c r="E353" s="3"/>
      <c r="F353" s="3"/>
    </row>
    <row r="354" spans="1:6" x14ac:dyDescent="0.25">
      <c r="A354" s="4"/>
      <c r="B354" s="4"/>
      <c r="C354" s="7"/>
      <c r="E354" s="3"/>
      <c r="F354" s="3"/>
    </row>
    <row r="355" spans="1:6" x14ac:dyDescent="0.25">
      <c r="A355" s="4"/>
      <c r="B355" s="4"/>
      <c r="C355" s="7"/>
      <c r="E355" s="3"/>
      <c r="F355" s="3"/>
    </row>
    <row r="356" spans="1:6" x14ac:dyDescent="0.25">
      <c r="A356" s="4"/>
      <c r="B356" s="4"/>
      <c r="C356" s="7"/>
      <c r="E356" s="3"/>
      <c r="F356" s="3"/>
    </row>
    <row r="357" spans="1:6" x14ac:dyDescent="0.25">
      <c r="A357" s="4"/>
      <c r="B357" s="4"/>
      <c r="C357" s="7"/>
      <c r="E357" s="3"/>
      <c r="F357" s="3"/>
    </row>
    <row r="358" spans="1:6" x14ac:dyDescent="0.25">
      <c r="A358" s="4"/>
      <c r="B358" s="4"/>
      <c r="C358" s="7"/>
      <c r="E358" s="3"/>
      <c r="F358" s="3"/>
    </row>
    <row r="359" spans="1:6" x14ac:dyDescent="0.25">
      <c r="A359" s="4"/>
      <c r="B359" s="4"/>
      <c r="C359" s="7"/>
      <c r="E359" s="3"/>
      <c r="F359" s="3"/>
    </row>
    <row r="360" spans="1:6" x14ac:dyDescent="0.25">
      <c r="A360" s="4"/>
      <c r="B360" s="4"/>
      <c r="C360" s="7"/>
      <c r="E360" s="3"/>
      <c r="F360" s="3"/>
    </row>
    <row r="361" spans="1:6" x14ac:dyDescent="0.25">
      <c r="A361" s="4"/>
      <c r="B361" s="4"/>
      <c r="C361" s="7"/>
      <c r="E361" s="3"/>
      <c r="F361" s="3"/>
    </row>
    <row r="362" spans="1:6" x14ac:dyDescent="0.25">
      <c r="A362" s="4"/>
      <c r="B362" s="4"/>
      <c r="C362" s="7"/>
      <c r="E362" s="3"/>
      <c r="F362" s="3"/>
    </row>
    <row r="363" spans="1:6" x14ac:dyDescent="0.25">
      <c r="A363" s="4"/>
      <c r="B363" s="4"/>
      <c r="C363" s="7"/>
      <c r="E363" s="3"/>
      <c r="F363" s="3"/>
    </row>
    <row r="364" spans="1:6" x14ac:dyDescent="0.25">
      <c r="A364" s="4"/>
      <c r="B364" s="4"/>
      <c r="C364" s="7"/>
      <c r="E364" s="3"/>
      <c r="F364" s="3"/>
    </row>
    <row r="365" spans="1:6" x14ac:dyDescent="0.25">
      <c r="A365" s="4"/>
      <c r="B365" s="4"/>
      <c r="C365" s="7"/>
      <c r="E365" s="3"/>
      <c r="F365" s="3"/>
    </row>
    <row r="366" spans="1:6" x14ac:dyDescent="0.25">
      <c r="A366" s="4"/>
      <c r="B366" s="4"/>
      <c r="C366" s="7"/>
      <c r="E366" s="3"/>
      <c r="F366" s="3"/>
    </row>
    <row r="367" spans="1:6" x14ac:dyDescent="0.25">
      <c r="A367" s="4"/>
      <c r="B367" s="4"/>
      <c r="C367" s="7"/>
      <c r="E367" s="3"/>
      <c r="F367" s="3"/>
    </row>
    <row r="368" spans="1:6" x14ac:dyDescent="0.25">
      <c r="A368" s="4"/>
      <c r="B368" s="4"/>
      <c r="C368" s="7"/>
      <c r="E368" s="3"/>
      <c r="F368" s="3"/>
    </row>
    <row r="369" spans="1:6" x14ac:dyDescent="0.25">
      <c r="A369" s="4"/>
      <c r="B369" s="4"/>
      <c r="C369" s="7"/>
      <c r="E369" s="3"/>
      <c r="F369" s="3"/>
    </row>
    <row r="370" spans="1:6" x14ac:dyDescent="0.25">
      <c r="A370" s="4"/>
      <c r="B370" s="4"/>
      <c r="C370" s="7"/>
      <c r="E370" s="3"/>
      <c r="F370" s="3"/>
    </row>
    <row r="371" spans="1:6" x14ac:dyDescent="0.25">
      <c r="A371" s="4"/>
      <c r="B371" s="4"/>
      <c r="C371" s="7"/>
      <c r="E371" s="3"/>
      <c r="F371" s="3"/>
    </row>
    <row r="372" spans="1:6" x14ac:dyDescent="0.25">
      <c r="A372" s="4"/>
      <c r="B372" s="4"/>
      <c r="C372" s="7"/>
      <c r="E372" s="3"/>
      <c r="F372" s="3"/>
    </row>
    <row r="373" spans="1:6" x14ac:dyDescent="0.25">
      <c r="A373" s="4"/>
      <c r="B373" s="4"/>
      <c r="C373" s="7"/>
      <c r="E373" s="3"/>
      <c r="F373" s="3"/>
    </row>
    <row r="374" spans="1:6" x14ac:dyDescent="0.25">
      <c r="A374" s="4"/>
      <c r="B374" s="4"/>
      <c r="C374" s="7"/>
      <c r="E374" s="3"/>
      <c r="F374" s="3"/>
    </row>
    <row r="375" spans="1:6" x14ac:dyDescent="0.25">
      <c r="A375" s="4"/>
      <c r="B375" s="4"/>
      <c r="C375" s="7"/>
      <c r="E375" s="3"/>
      <c r="F375" s="3"/>
    </row>
    <row r="376" spans="1:6" x14ac:dyDescent="0.25">
      <c r="A376" s="4"/>
      <c r="B376" s="4"/>
      <c r="C376" s="7"/>
      <c r="E376" s="3"/>
      <c r="F376" s="3"/>
    </row>
    <row r="377" spans="1:6" x14ac:dyDescent="0.25">
      <c r="A377" s="4"/>
      <c r="B377" s="4"/>
      <c r="C377" s="7"/>
      <c r="E377" s="3"/>
      <c r="F377" s="3"/>
    </row>
    <row r="378" spans="1:6" x14ac:dyDescent="0.25">
      <c r="A378" s="4"/>
      <c r="B378" s="4"/>
      <c r="C378" s="7"/>
      <c r="E378" s="3"/>
      <c r="F378" s="3"/>
    </row>
    <row r="379" spans="1:6" x14ac:dyDescent="0.25">
      <c r="A379" s="4"/>
      <c r="B379" s="4"/>
      <c r="C379" s="7"/>
      <c r="E379" s="3"/>
      <c r="F379" s="3"/>
    </row>
    <row r="380" spans="1:6" x14ac:dyDescent="0.25">
      <c r="A380" s="4"/>
      <c r="B380" s="4"/>
      <c r="C380" s="7"/>
      <c r="E380" s="3"/>
      <c r="F380" s="3"/>
    </row>
    <row r="381" spans="1:6" x14ac:dyDescent="0.25">
      <c r="A381" s="4"/>
      <c r="B381" s="4"/>
      <c r="C381" s="7"/>
      <c r="E381" s="3"/>
      <c r="F381" s="3"/>
    </row>
    <row r="382" spans="1:6" x14ac:dyDescent="0.25">
      <c r="A382" s="4"/>
      <c r="B382" s="4"/>
      <c r="C382" s="7"/>
      <c r="E382" s="3"/>
      <c r="F382" s="3"/>
    </row>
    <row r="383" spans="1:6" x14ac:dyDescent="0.25">
      <c r="A383" s="4"/>
      <c r="B383" s="4"/>
      <c r="C383" s="7"/>
      <c r="E383" s="3"/>
      <c r="F383" s="3"/>
    </row>
    <row r="384" spans="1:6" x14ac:dyDescent="0.25">
      <c r="A384" s="4"/>
      <c r="B384" s="4"/>
      <c r="C384" s="7"/>
      <c r="E384" s="3"/>
      <c r="F384" s="3"/>
    </row>
    <row r="385" spans="1:6" x14ac:dyDescent="0.25">
      <c r="A385" s="4"/>
      <c r="B385" s="4"/>
      <c r="C385" s="7"/>
      <c r="E385" s="3"/>
      <c r="F385" s="3"/>
    </row>
    <row r="386" spans="1:6" x14ac:dyDescent="0.25">
      <c r="A386" s="4"/>
      <c r="B386" s="4"/>
      <c r="C386" s="7"/>
      <c r="E386" s="3"/>
      <c r="F386" s="3"/>
    </row>
    <row r="387" spans="1:6" x14ac:dyDescent="0.25">
      <c r="A387" s="4"/>
      <c r="B387" s="4"/>
      <c r="C387" s="7"/>
      <c r="E387" s="3"/>
      <c r="F387" s="3"/>
    </row>
    <row r="388" spans="1:6" x14ac:dyDescent="0.25">
      <c r="A388" s="4"/>
      <c r="B388" s="4"/>
      <c r="C388" s="7"/>
      <c r="E388" s="3"/>
      <c r="F388" s="3"/>
    </row>
    <row r="389" spans="1:6" x14ac:dyDescent="0.25">
      <c r="A389" s="4"/>
      <c r="B389" s="4"/>
      <c r="C389" s="7"/>
      <c r="E389" s="3"/>
      <c r="F389" s="3"/>
    </row>
    <row r="390" spans="1:6" x14ac:dyDescent="0.25">
      <c r="A390" s="4"/>
      <c r="B390" s="4"/>
      <c r="C390" s="7"/>
      <c r="E390" s="3"/>
      <c r="F390" s="3"/>
    </row>
    <row r="391" spans="1:6" x14ac:dyDescent="0.25">
      <c r="A391" s="4"/>
      <c r="B391" s="4"/>
      <c r="C391" s="7"/>
      <c r="E391" s="3"/>
      <c r="F391" s="3"/>
    </row>
    <row r="392" spans="1:6" x14ac:dyDescent="0.25">
      <c r="A392" s="4"/>
      <c r="B392" s="4"/>
      <c r="C392" s="7"/>
      <c r="E392" s="3"/>
      <c r="F392" s="3"/>
    </row>
    <row r="393" spans="1:6" x14ac:dyDescent="0.25">
      <c r="A393" s="4"/>
      <c r="B393" s="4"/>
      <c r="C393" s="7"/>
      <c r="E393" s="3"/>
      <c r="F393" s="3"/>
    </row>
    <row r="394" spans="1:6" x14ac:dyDescent="0.25">
      <c r="A394" s="4"/>
      <c r="B394" s="4"/>
      <c r="C394" s="7"/>
      <c r="E394" s="3"/>
      <c r="F394" s="3"/>
    </row>
    <row r="395" spans="1:6" x14ac:dyDescent="0.25">
      <c r="A395" s="4"/>
      <c r="B395" s="4"/>
      <c r="C395" s="7"/>
      <c r="E395" s="3"/>
      <c r="F395" s="3"/>
    </row>
    <row r="396" spans="1:6" x14ac:dyDescent="0.25">
      <c r="A396" s="4"/>
      <c r="B396" s="4"/>
      <c r="C396" s="7"/>
      <c r="E396" s="3"/>
      <c r="F396" s="3"/>
    </row>
    <row r="397" spans="1:6" x14ac:dyDescent="0.25">
      <c r="A397" s="4"/>
      <c r="B397" s="4"/>
      <c r="C397" s="7"/>
      <c r="E397" s="3"/>
      <c r="F397" s="3"/>
    </row>
    <row r="398" spans="1:6" x14ac:dyDescent="0.25">
      <c r="A398" s="4"/>
      <c r="B398" s="4"/>
      <c r="C398" s="7"/>
      <c r="E398" s="3"/>
      <c r="F398" s="3"/>
    </row>
    <row r="399" spans="1:6" x14ac:dyDescent="0.25">
      <c r="A399" s="4"/>
      <c r="B399" s="4"/>
      <c r="C399" s="7"/>
      <c r="E399" s="3"/>
      <c r="F399" s="3"/>
    </row>
    <row r="400" spans="1:6" x14ac:dyDescent="0.25">
      <c r="A400" s="4"/>
      <c r="B400" s="4"/>
      <c r="C400" s="7"/>
      <c r="E400" s="3"/>
      <c r="F400" s="3"/>
    </row>
    <row r="401" spans="1:6" x14ac:dyDescent="0.25">
      <c r="A401" s="4"/>
      <c r="B401" s="4"/>
      <c r="C401" s="7"/>
      <c r="E401" s="3"/>
      <c r="F401" s="3"/>
    </row>
    <row r="402" spans="1:6" x14ac:dyDescent="0.25">
      <c r="A402" s="4"/>
      <c r="B402" s="4"/>
      <c r="C402" s="7"/>
      <c r="E402" s="3"/>
      <c r="F402" s="3"/>
    </row>
    <row r="403" spans="1:6" x14ac:dyDescent="0.25">
      <c r="A403" s="4"/>
      <c r="B403" s="4"/>
      <c r="C403" s="7"/>
      <c r="E403" s="3"/>
      <c r="F403" s="3"/>
    </row>
    <row r="404" spans="1:6" x14ac:dyDescent="0.25">
      <c r="A404" s="4"/>
      <c r="B404" s="4"/>
      <c r="C404" s="7"/>
      <c r="E404" s="3"/>
      <c r="F404" s="3"/>
    </row>
    <row r="405" spans="1:6" x14ac:dyDescent="0.25">
      <c r="A405" s="4"/>
      <c r="B405" s="4"/>
      <c r="C405" s="7"/>
      <c r="E405" s="3"/>
      <c r="F405" s="3"/>
    </row>
    <row r="406" spans="1:6" x14ac:dyDescent="0.25">
      <c r="A406" s="4"/>
      <c r="B406" s="4"/>
      <c r="C406" s="7"/>
      <c r="E406" s="3"/>
      <c r="F406" s="3"/>
    </row>
    <row r="407" spans="1:6" x14ac:dyDescent="0.25">
      <c r="A407" s="4"/>
      <c r="B407" s="4"/>
      <c r="C407" s="7"/>
      <c r="E407" s="3"/>
      <c r="F407" s="3"/>
    </row>
    <row r="408" spans="1:6" x14ac:dyDescent="0.25">
      <c r="A408" s="4"/>
      <c r="B408" s="4"/>
      <c r="C408" s="7"/>
      <c r="E408" s="3"/>
      <c r="F408" s="3"/>
    </row>
    <row r="409" spans="1:6" x14ac:dyDescent="0.25">
      <c r="A409" s="4"/>
      <c r="B409" s="4"/>
      <c r="C409" s="7"/>
      <c r="E409" s="3"/>
      <c r="F409" s="3"/>
    </row>
    <row r="410" spans="1:6" x14ac:dyDescent="0.25">
      <c r="A410" s="4"/>
      <c r="B410" s="4"/>
      <c r="C410" s="7"/>
      <c r="E410" s="3"/>
      <c r="F410" s="3"/>
    </row>
    <row r="411" spans="1:6" x14ac:dyDescent="0.25">
      <c r="A411" s="4"/>
      <c r="B411" s="4"/>
      <c r="C411" s="7"/>
      <c r="E411" s="3"/>
      <c r="F411" s="3"/>
    </row>
    <row r="412" spans="1:6" x14ac:dyDescent="0.25">
      <c r="A412" s="4"/>
      <c r="B412" s="4"/>
      <c r="C412" s="7"/>
      <c r="E412" s="3"/>
      <c r="F412" s="3"/>
    </row>
    <row r="413" spans="1:6" x14ac:dyDescent="0.25">
      <c r="A413" s="4"/>
      <c r="B413" s="4"/>
      <c r="C413" s="7"/>
      <c r="E413" s="3"/>
      <c r="F413" s="3"/>
    </row>
    <row r="414" spans="1:6" x14ac:dyDescent="0.25">
      <c r="A414" s="4"/>
      <c r="B414" s="4"/>
      <c r="C414" s="7"/>
      <c r="E414" s="3"/>
      <c r="F414" s="3"/>
    </row>
    <row r="415" spans="1:6" x14ac:dyDescent="0.25">
      <c r="A415" s="4"/>
      <c r="B415" s="4"/>
      <c r="C415" s="7"/>
      <c r="E415" s="3"/>
      <c r="F415" s="3"/>
    </row>
    <row r="416" spans="1:6" x14ac:dyDescent="0.25">
      <c r="A416" s="4"/>
      <c r="B416" s="4"/>
      <c r="C416" s="7"/>
      <c r="E416" s="3"/>
      <c r="F416" s="3"/>
    </row>
    <row r="417" spans="1:6" x14ac:dyDescent="0.25">
      <c r="A417" s="4"/>
      <c r="B417" s="4"/>
      <c r="C417" s="7"/>
      <c r="E417" s="3"/>
      <c r="F417" s="3"/>
    </row>
    <row r="418" spans="1:6" x14ac:dyDescent="0.25">
      <c r="A418" s="4"/>
      <c r="B418" s="4"/>
      <c r="C418" s="7"/>
      <c r="E418" s="3"/>
      <c r="F418" s="3"/>
    </row>
    <row r="419" spans="1:6" x14ac:dyDescent="0.25">
      <c r="A419" s="4"/>
      <c r="B419" s="4"/>
      <c r="C419" s="7"/>
      <c r="E419" s="3"/>
      <c r="F419" s="3"/>
    </row>
    <row r="420" spans="1:6" x14ac:dyDescent="0.25">
      <c r="A420" s="4"/>
      <c r="B420" s="4"/>
      <c r="C420" s="7"/>
      <c r="E420" s="3"/>
      <c r="F420" s="3"/>
    </row>
    <row r="421" spans="1:6" x14ac:dyDescent="0.25">
      <c r="A421" s="4"/>
      <c r="B421" s="4"/>
      <c r="C421" s="7"/>
      <c r="E421" s="3"/>
      <c r="F421" s="3"/>
    </row>
    <row r="422" spans="1:6" x14ac:dyDescent="0.25">
      <c r="A422" s="4"/>
      <c r="B422" s="4"/>
      <c r="C422" s="7"/>
      <c r="E422" s="3"/>
      <c r="F422" s="3"/>
    </row>
    <row r="423" spans="1:6" x14ac:dyDescent="0.25">
      <c r="A423" s="4"/>
      <c r="B423" s="4"/>
      <c r="C423" s="7"/>
      <c r="E423" s="3"/>
      <c r="F423" s="3"/>
    </row>
    <row r="424" spans="1:6" x14ac:dyDescent="0.25">
      <c r="A424" s="4"/>
      <c r="B424" s="4"/>
      <c r="C424" s="7"/>
      <c r="E424" s="3"/>
      <c r="F424" s="3"/>
    </row>
    <row r="425" spans="1:6" x14ac:dyDescent="0.25">
      <c r="A425" s="4"/>
      <c r="B425" s="4"/>
      <c r="C425" s="7"/>
      <c r="E425" s="3"/>
      <c r="F425" s="3"/>
    </row>
    <row r="426" spans="1:6" x14ac:dyDescent="0.25">
      <c r="A426" s="4"/>
      <c r="B426" s="4"/>
      <c r="C426" s="7"/>
      <c r="E426" s="3"/>
      <c r="F426" s="3"/>
    </row>
    <row r="427" spans="1:6" x14ac:dyDescent="0.25">
      <c r="A427" s="4"/>
      <c r="B427" s="4"/>
      <c r="C427" s="7"/>
      <c r="E427" s="3"/>
      <c r="F427" s="3"/>
    </row>
    <row r="428" spans="1:6" x14ac:dyDescent="0.25">
      <c r="A428" s="4"/>
      <c r="B428" s="4"/>
      <c r="C428" s="7"/>
      <c r="E428" s="3"/>
      <c r="F428" s="3"/>
    </row>
    <row r="429" spans="1:6" x14ac:dyDescent="0.25">
      <c r="A429" s="4"/>
      <c r="B429" s="4"/>
      <c r="C429" s="7"/>
      <c r="E429" s="3"/>
      <c r="F429" s="3"/>
    </row>
    <row r="430" spans="1:6" x14ac:dyDescent="0.25">
      <c r="A430" s="4"/>
      <c r="B430" s="4"/>
      <c r="C430" s="7"/>
      <c r="E430" s="3"/>
      <c r="F430" s="3"/>
    </row>
    <row r="431" spans="1:6" x14ac:dyDescent="0.25">
      <c r="A431" s="4"/>
      <c r="B431" s="4"/>
      <c r="C431" s="7"/>
      <c r="E431" s="3"/>
      <c r="F431" s="3"/>
    </row>
    <row r="432" spans="1:6" x14ac:dyDescent="0.25">
      <c r="A432" s="4"/>
      <c r="B432" s="4"/>
      <c r="C432" s="7"/>
      <c r="E432" s="3"/>
      <c r="F432" s="3"/>
    </row>
    <row r="433" spans="1:6" x14ac:dyDescent="0.25">
      <c r="A433" s="4"/>
      <c r="B433" s="4"/>
      <c r="C433" s="7"/>
      <c r="E433" s="3"/>
      <c r="F433" s="3"/>
    </row>
    <row r="434" spans="1:6" x14ac:dyDescent="0.25">
      <c r="A434" s="4"/>
      <c r="B434" s="4"/>
      <c r="C434" s="7"/>
      <c r="E434" s="3"/>
      <c r="F434" s="3"/>
    </row>
    <row r="435" spans="1:6" x14ac:dyDescent="0.25">
      <c r="A435" s="4"/>
      <c r="B435" s="4"/>
      <c r="C435" s="7"/>
      <c r="E435" s="3"/>
      <c r="F435" s="3"/>
    </row>
    <row r="436" spans="1:6" x14ac:dyDescent="0.25">
      <c r="A436" s="4"/>
      <c r="B436" s="4"/>
      <c r="C436" s="7"/>
      <c r="E436" s="3"/>
      <c r="F436" s="3"/>
    </row>
    <row r="437" spans="1:6" x14ac:dyDescent="0.25">
      <c r="A437" s="4"/>
      <c r="B437" s="4"/>
      <c r="C437" s="7"/>
      <c r="E437" s="3"/>
      <c r="F437" s="3"/>
    </row>
    <row r="438" spans="1:6" x14ac:dyDescent="0.25">
      <c r="A438" s="4"/>
      <c r="B438" s="4"/>
      <c r="C438" s="7"/>
      <c r="E438" s="3"/>
      <c r="F438" s="3"/>
    </row>
    <row r="439" spans="1:6" x14ac:dyDescent="0.25">
      <c r="A439" s="4"/>
      <c r="B439" s="4"/>
      <c r="C439" s="7"/>
      <c r="E439" s="3"/>
      <c r="F439" s="3"/>
    </row>
    <row r="440" spans="1:6" x14ac:dyDescent="0.25">
      <c r="A440" s="4"/>
      <c r="B440" s="4"/>
      <c r="C440" s="7"/>
      <c r="E440" s="3"/>
      <c r="F440" s="3"/>
    </row>
    <row r="441" spans="1:6" x14ac:dyDescent="0.25">
      <c r="A441" s="4"/>
      <c r="B441" s="4"/>
      <c r="C441" s="7"/>
      <c r="E441" s="3"/>
      <c r="F441" s="3"/>
    </row>
    <row r="442" spans="1:6" x14ac:dyDescent="0.25">
      <c r="A442" s="4"/>
      <c r="B442" s="4"/>
      <c r="C442" s="7"/>
      <c r="E442" s="3"/>
      <c r="F442" s="3"/>
    </row>
    <row r="443" spans="1:6" x14ac:dyDescent="0.25">
      <c r="A443" s="4"/>
      <c r="B443" s="4"/>
      <c r="C443" s="7"/>
      <c r="E443" s="3"/>
      <c r="F443" s="3"/>
    </row>
    <row r="444" spans="1:6" x14ac:dyDescent="0.25">
      <c r="A444" s="4"/>
      <c r="B444" s="4"/>
      <c r="C444" s="7"/>
      <c r="E444" s="3"/>
      <c r="F444" s="3"/>
    </row>
    <row r="445" spans="1:6" x14ac:dyDescent="0.25">
      <c r="A445" s="4"/>
      <c r="B445" s="4"/>
      <c r="C445" s="7"/>
      <c r="E445" s="3"/>
      <c r="F445" s="3"/>
    </row>
    <row r="446" spans="1:6" x14ac:dyDescent="0.25">
      <c r="A446" s="4"/>
      <c r="B446" s="4"/>
      <c r="C446" s="7"/>
      <c r="E446" s="3"/>
      <c r="F446" s="3"/>
    </row>
    <row r="447" spans="1:6" x14ac:dyDescent="0.25">
      <c r="A447" s="4"/>
      <c r="B447" s="4"/>
      <c r="C447" s="7"/>
      <c r="E447" s="3"/>
      <c r="F447" s="3"/>
    </row>
    <row r="448" spans="1:6" x14ac:dyDescent="0.25">
      <c r="A448" s="4"/>
      <c r="B448" s="4"/>
      <c r="C448" s="7"/>
      <c r="E448" s="3"/>
      <c r="F448" s="3"/>
    </row>
    <row r="449" spans="1:6" x14ac:dyDescent="0.25">
      <c r="A449" s="4"/>
      <c r="B449" s="4"/>
      <c r="C449" s="7"/>
      <c r="E449" s="3"/>
      <c r="F449" s="3"/>
    </row>
    <row r="450" spans="1:6" x14ac:dyDescent="0.25">
      <c r="A450" s="4"/>
      <c r="B450" s="4"/>
      <c r="C450" s="7"/>
      <c r="E450" s="3"/>
      <c r="F450" s="3"/>
    </row>
    <row r="451" spans="1:6" x14ac:dyDescent="0.25">
      <c r="A451" s="4"/>
      <c r="B451" s="4"/>
      <c r="C451" s="7"/>
      <c r="E451" s="3"/>
      <c r="F451" s="3"/>
    </row>
    <row r="452" spans="1:6" x14ac:dyDescent="0.25">
      <c r="A452" s="4"/>
      <c r="B452" s="4"/>
      <c r="C452" s="7"/>
      <c r="E452" s="3"/>
      <c r="F452" s="3"/>
    </row>
    <row r="453" spans="1:6" x14ac:dyDescent="0.25">
      <c r="A453" s="4"/>
      <c r="B453" s="4"/>
      <c r="C453" s="7"/>
      <c r="E453" s="3"/>
      <c r="F453" s="3"/>
    </row>
    <row r="454" spans="1:6" x14ac:dyDescent="0.25">
      <c r="A454" s="4"/>
      <c r="B454" s="4"/>
      <c r="C454" s="7"/>
      <c r="E454" s="3"/>
      <c r="F454" s="3"/>
    </row>
    <row r="455" spans="1:6" x14ac:dyDescent="0.25">
      <c r="A455" s="4"/>
      <c r="B455" s="4"/>
      <c r="C455" s="7"/>
      <c r="E455" s="3"/>
      <c r="F455" s="3"/>
    </row>
    <row r="456" spans="1:6" x14ac:dyDescent="0.25">
      <c r="A456" s="4"/>
      <c r="B456" s="4"/>
      <c r="C456" s="7"/>
      <c r="E456" s="3"/>
      <c r="F456" s="3"/>
    </row>
    <row r="457" spans="1:6" x14ac:dyDescent="0.25">
      <c r="A457" s="4"/>
      <c r="B457" s="4"/>
      <c r="C457" s="7"/>
      <c r="E457" s="3"/>
      <c r="F457" s="3"/>
    </row>
    <row r="458" spans="1:6" x14ac:dyDescent="0.25">
      <c r="A458" s="4"/>
      <c r="B458" s="4"/>
      <c r="C458" s="7"/>
      <c r="E458" s="3"/>
      <c r="F458" s="3"/>
    </row>
    <row r="459" spans="1:6" x14ac:dyDescent="0.25">
      <c r="A459" s="4"/>
      <c r="B459" s="4"/>
      <c r="C459" s="7"/>
      <c r="E459" s="3"/>
      <c r="F459" s="3"/>
    </row>
    <row r="460" spans="1:6" x14ac:dyDescent="0.25">
      <c r="A460" s="4"/>
      <c r="B460" s="4"/>
      <c r="C460" s="7"/>
      <c r="E460" s="3"/>
      <c r="F460" s="3"/>
    </row>
    <row r="461" spans="1:6" x14ac:dyDescent="0.25">
      <c r="A461" s="4"/>
      <c r="B461" s="4"/>
      <c r="C461" s="7"/>
      <c r="E461" s="3"/>
      <c r="F461" s="3"/>
    </row>
    <row r="462" spans="1:6" x14ac:dyDescent="0.25">
      <c r="A462" s="4"/>
      <c r="B462" s="4"/>
      <c r="C462" s="7"/>
      <c r="E462" s="3"/>
      <c r="F462" s="3"/>
    </row>
    <row r="463" spans="1:6" x14ac:dyDescent="0.25">
      <c r="A463" s="4"/>
      <c r="B463" s="4"/>
      <c r="C463" s="7"/>
      <c r="E463" s="3"/>
      <c r="F463" s="3"/>
    </row>
    <row r="464" spans="1:6" x14ac:dyDescent="0.25">
      <c r="A464" s="4"/>
      <c r="B464" s="4"/>
      <c r="C464" s="7"/>
      <c r="E464" s="3"/>
      <c r="F464" s="3"/>
    </row>
    <row r="465" spans="1:6" x14ac:dyDescent="0.25">
      <c r="A465" s="4"/>
      <c r="B465" s="4"/>
      <c r="C465" s="7"/>
      <c r="E465" s="3"/>
      <c r="F465" s="3"/>
    </row>
    <row r="466" spans="1:6" x14ac:dyDescent="0.25">
      <c r="A466" s="4"/>
      <c r="B466" s="4"/>
      <c r="C466" s="7"/>
      <c r="E466" s="3"/>
      <c r="F466" s="3"/>
    </row>
    <row r="467" spans="1:6" x14ac:dyDescent="0.25">
      <c r="A467" s="4"/>
      <c r="B467" s="4"/>
      <c r="C467" s="7"/>
      <c r="E467" s="3"/>
      <c r="F467" s="3"/>
    </row>
    <row r="468" spans="1:6" x14ac:dyDescent="0.25">
      <c r="A468" s="4"/>
      <c r="B468" s="4"/>
      <c r="C468" s="7"/>
      <c r="E468" s="3"/>
      <c r="F468" s="3"/>
    </row>
    <row r="469" spans="1:6" x14ac:dyDescent="0.25">
      <c r="A469" s="4"/>
      <c r="B469" s="4"/>
      <c r="C469" s="7"/>
      <c r="E469" s="3"/>
      <c r="F469" s="3"/>
    </row>
    <row r="470" spans="1:6" x14ac:dyDescent="0.25">
      <c r="A470" s="4"/>
      <c r="B470" s="4"/>
      <c r="C470" s="7"/>
      <c r="E470" s="3"/>
      <c r="F470" s="3"/>
    </row>
    <row r="471" spans="1:6" x14ac:dyDescent="0.25">
      <c r="A471" s="4"/>
      <c r="B471" s="4"/>
      <c r="C471" s="7"/>
      <c r="E471" s="3"/>
      <c r="F471" s="3"/>
    </row>
    <row r="472" spans="1:6" x14ac:dyDescent="0.25">
      <c r="A472" s="4"/>
      <c r="B472" s="4"/>
      <c r="C472" s="7"/>
      <c r="E472" s="3"/>
      <c r="F472" s="3"/>
    </row>
    <row r="473" spans="1:6" x14ac:dyDescent="0.25">
      <c r="A473" s="4"/>
      <c r="B473" s="4"/>
      <c r="C473" s="7"/>
      <c r="E473" s="3"/>
      <c r="F473" s="3"/>
    </row>
    <row r="474" spans="1:6" x14ac:dyDescent="0.25">
      <c r="A474" s="4"/>
      <c r="B474" s="4"/>
      <c r="C474" s="7"/>
      <c r="E474" s="3"/>
      <c r="F474" s="3"/>
    </row>
    <row r="475" spans="1:6" x14ac:dyDescent="0.25">
      <c r="A475" s="4"/>
      <c r="B475" s="4"/>
      <c r="C475" s="7"/>
      <c r="E475" s="3"/>
      <c r="F475" s="3"/>
    </row>
    <row r="476" spans="1:6" x14ac:dyDescent="0.25">
      <c r="A476" s="4"/>
      <c r="B476" s="4"/>
      <c r="C476" s="7"/>
      <c r="E476" s="3"/>
      <c r="F476" s="3"/>
    </row>
    <row r="477" spans="1:6" x14ac:dyDescent="0.25">
      <c r="A477" s="4"/>
      <c r="B477" s="4"/>
      <c r="C477" s="7"/>
      <c r="E477" s="3"/>
      <c r="F477" s="3"/>
    </row>
    <row r="478" spans="1:6" x14ac:dyDescent="0.25">
      <c r="A478" s="4"/>
      <c r="B478" s="4"/>
      <c r="C478" s="7"/>
      <c r="E478" s="3"/>
      <c r="F478" s="3"/>
    </row>
    <row r="479" spans="1:6" x14ac:dyDescent="0.25">
      <c r="A479" s="4"/>
      <c r="B479" s="4"/>
      <c r="C479" s="7"/>
      <c r="E479" s="3"/>
      <c r="F479" s="3"/>
    </row>
    <row r="480" spans="1:6" x14ac:dyDescent="0.25">
      <c r="A480" s="4"/>
      <c r="B480" s="7"/>
      <c r="C480" s="7"/>
      <c r="E480" s="3"/>
      <c r="F480" s="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80"/>
  <sheetViews>
    <sheetView workbookViewId="0">
      <selection activeCell="I8" sqref="I8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1.00649E-2</v>
      </c>
      <c r="B4" s="4">
        <v>2.34977E-2</v>
      </c>
      <c r="C4" s="7">
        <v>8.3879320000000007E-3</v>
      </c>
      <c r="E4" s="3">
        <f ca="1">0.000001*6.022E+23*1E-24/1000*($I$4*NADSLO_Neutron!T4+$I$6*NADSLO_Neutron!U4)+$I$7</f>
        <v>2.2719761158422492E-2</v>
      </c>
      <c r="F4" s="3">
        <f ca="1">(B4-E4)^2/C4^2</f>
        <v>8.6016369762766994E-3</v>
      </c>
      <c r="H4" s="2" t="s">
        <v>13</v>
      </c>
      <c r="I4" s="5">
        <f>'X-ray'!I17</f>
        <v>8.2285648881773135</v>
      </c>
    </row>
    <row r="5" spans="1:9" x14ac:dyDescent="0.25">
      <c r="A5" s="4">
        <v>1.05123E-2</v>
      </c>
      <c r="B5" s="4">
        <v>2.8309500000000001E-2</v>
      </c>
      <c r="C5" s="7">
        <v>9.1262889999999992E-3</v>
      </c>
      <c r="E5" s="3">
        <f ca="1">0.000001*6.022E+23*1E-24/1000*($I$4*NADSLO_Neutron!T5+$I$6*NADSLO_Neutron!U5)+$I$7</f>
        <v>2.2904517060096431E-2</v>
      </c>
      <c r="F5" s="3">
        <f t="shared" ref="F5:F68" ca="1" si="0">(B5-E5)^2/C5^2</f>
        <v>0.35075205186907049</v>
      </c>
      <c r="H5" s="1" t="s">
        <v>12</v>
      </c>
      <c r="I5" s="5">
        <f>'X-ray'!I5</f>
        <v>1.9253588102259305</v>
      </c>
    </row>
    <row r="6" spans="1:9" x14ac:dyDescent="0.25">
      <c r="A6" s="4">
        <v>1.09596E-2</v>
      </c>
      <c r="B6" s="4">
        <v>2.3413E-2</v>
      </c>
      <c r="C6" s="7">
        <v>8.1936400000000003E-3</v>
      </c>
      <c r="E6" s="3">
        <f ca="1">0.000001*6.022E+23*1E-24/1000*($I$4*NADSLO_Neutron!T6+$I$6*NADSLO_Neutron!U6)+$I$7</f>
        <v>2.3089231666307324E-2</v>
      </c>
      <c r="F6" s="3">
        <f t="shared" ca="1" si="0"/>
        <v>1.5614029047082377E-3</v>
      </c>
      <c r="H6" s="2" t="s">
        <v>14</v>
      </c>
      <c r="I6" s="8">
        <f>I5*I4</f>
        <v>15.842939902967938</v>
      </c>
    </row>
    <row r="7" spans="1:9" x14ac:dyDescent="0.25">
      <c r="A7" s="4">
        <v>1.1406899999999999E-2</v>
      </c>
      <c r="B7" s="4">
        <v>2.7615799999999999E-2</v>
      </c>
      <c r="C7" s="7">
        <v>7.9777900000000002E-3</v>
      </c>
      <c r="E7" s="3">
        <f ca="1">0.000001*6.022E+23*1E-24/1000*($I$4*NADSLO_Neutron!T7+$I$6*NADSLO_Neutron!U7)+$I$7</f>
        <v>2.3273946272518213E-2</v>
      </c>
      <c r="F7" s="3">
        <f t="shared" ca="1" si="0"/>
        <v>0.29620008346430887</v>
      </c>
      <c r="H7" s="1" t="s">
        <v>3</v>
      </c>
      <c r="I7" s="5">
        <v>8.0000000000000004E-4</v>
      </c>
    </row>
    <row r="8" spans="1:9" x14ac:dyDescent="0.25">
      <c r="A8" s="4">
        <v>1.1854200000000001E-2</v>
      </c>
      <c r="B8" s="4">
        <v>2.7007799999999998E-2</v>
      </c>
      <c r="C8" s="7">
        <v>8.0524459999999996E-3</v>
      </c>
      <c r="E8" s="3">
        <f ca="1">0.000001*6.022E+23*1E-24/1000*($I$4*NADSLO_Neutron!T8+$I$6*NADSLO_Neutron!U8)+$I$7</f>
        <v>2.345866087872911E-2</v>
      </c>
      <c r="F8" s="3">
        <f t="shared" ca="1" si="0"/>
        <v>0.19426314016986498</v>
      </c>
      <c r="H8" s="1" t="s">
        <v>6</v>
      </c>
      <c r="I8" s="8">
        <f ca="1">AVERAGE(F4:F480)</f>
        <v>0.28091423333655879</v>
      </c>
    </row>
    <row r="9" spans="1:9" x14ac:dyDescent="0.25">
      <c r="A9" s="4">
        <v>1.23015E-2</v>
      </c>
      <c r="B9" s="4">
        <v>1.7245699999999999E-2</v>
      </c>
      <c r="C9" s="7">
        <v>8.1350810000000006E-3</v>
      </c>
      <c r="E9" s="3">
        <f ca="1">0.000001*6.022E+23*1E-24/1000*($I$4*NADSLO_Neutron!T9+$I$6*NADSLO_Neutron!U9)+$I$7</f>
        <v>2.3643375484939999E-2</v>
      </c>
      <c r="F9" s="3">
        <f t="shared" ca="1" si="0"/>
        <v>0.61847286686379699</v>
      </c>
      <c r="H9"/>
      <c r="I9"/>
    </row>
    <row r="10" spans="1:9" x14ac:dyDescent="0.25">
      <c r="A10" s="4">
        <v>1.27487E-2</v>
      </c>
      <c r="B10" s="4">
        <v>2.8207200000000002E-2</v>
      </c>
      <c r="C10" s="7">
        <v>7.0694620000000003E-3</v>
      </c>
      <c r="E10" s="3">
        <f ca="1">0.000001*6.022E+23*1E-24/1000*($I$4*NADSLO_Neutron!T10+$I$6*NADSLO_Neutron!U10)+$I$7</f>
        <v>2.3836032440409188E-2</v>
      </c>
      <c r="F10" s="3">
        <f t="shared" ca="1" si="0"/>
        <v>0.38231574178499717</v>
      </c>
      <c r="H10"/>
      <c r="I10"/>
    </row>
    <row r="11" spans="1:9" x14ac:dyDescent="0.25">
      <c r="A11" s="4">
        <v>1.3195999999999999E-2</v>
      </c>
      <c r="B11" s="4">
        <v>3.0022299999999998E-2</v>
      </c>
      <c r="C11" s="7">
        <v>7.3483790000000004E-3</v>
      </c>
      <c r="E11" s="3">
        <f ca="1">0.000001*6.022E+23*1E-24/1000*($I$4*NADSLO_Neutron!T11+$I$6*NADSLO_Neutron!U11)+$I$7</f>
        <v>2.4035106050576079E-2</v>
      </c>
      <c r="F11" s="3">
        <f t="shared" ca="1" si="0"/>
        <v>0.66384021644778168</v>
      </c>
      <c r="H11"/>
      <c r="I11"/>
    </row>
    <row r="12" spans="1:9" x14ac:dyDescent="0.25">
      <c r="A12" s="4">
        <v>1.3643300000000001E-2</v>
      </c>
      <c r="B12" s="4">
        <v>2.7989799999999999E-2</v>
      </c>
      <c r="C12" s="7">
        <v>6.657133E-3</v>
      </c>
      <c r="E12" s="3">
        <f ca="1">0.000001*6.022E+23*1E-24/1000*($I$4*NADSLO_Neutron!T12+$I$6*NADSLO_Neutron!U12)+$I$7</f>
        <v>2.4234179660742972E-2</v>
      </c>
      <c r="F12" s="3">
        <f t="shared" ca="1" si="0"/>
        <v>0.31826501187926431</v>
      </c>
      <c r="H12"/>
      <c r="I12"/>
    </row>
    <row r="13" spans="1:9" x14ac:dyDescent="0.25">
      <c r="A13" s="4">
        <v>1.40906E-2</v>
      </c>
      <c r="B13" s="4">
        <v>2.4121099999999999E-2</v>
      </c>
      <c r="C13" s="7">
        <v>7.2646509999999996E-3</v>
      </c>
      <c r="E13" s="3">
        <f ca="1">0.000001*6.022E+23*1E-24/1000*($I$4*NADSLO_Neutron!T13+$I$6*NADSLO_Neutron!U13)+$I$7</f>
        <v>2.4433253270909863E-2</v>
      </c>
      <c r="F13" s="3">
        <f t="shared" ca="1" si="0"/>
        <v>1.8463170047680693E-3</v>
      </c>
      <c r="H13"/>
      <c r="I13"/>
    </row>
    <row r="14" spans="1:9" x14ac:dyDescent="0.25">
      <c r="A14" s="4">
        <v>1.4537899999999999E-2</v>
      </c>
      <c r="B14" s="4">
        <v>3.6297599999999999E-2</v>
      </c>
      <c r="C14" s="7">
        <v>7.0721059999999999E-3</v>
      </c>
      <c r="E14" s="3">
        <f ca="1">0.000001*6.022E+23*1E-24/1000*($I$4*NADSLO_Neutron!T14+$I$6*NADSLO_Neutron!U14)+$I$7</f>
        <v>2.4632326881076753E-2</v>
      </c>
      <c r="F14" s="3">
        <f t="shared" ca="1" si="0"/>
        <v>2.7207729416223358</v>
      </c>
      <c r="H14"/>
      <c r="I14"/>
    </row>
    <row r="15" spans="1:9" x14ac:dyDescent="0.25">
      <c r="A15" s="4">
        <v>1.4985099999999999E-2</v>
      </c>
      <c r="B15" s="4">
        <v>2.9685900000000001E-2</v>
      </c>
      <c r="C15" s="7">
        <v>6.5644129999999998E-3</v>
      </c>
      <c r="E15" s="3">
        <f ca="1">0.000001*6.022E+23*1E-24/1000*($I$4*NADSLO_Neutron!T15+$I$6*NADSLO_Neutron!U15)+$I$7</f>
        <v>2.4831355985629924E-2</v>
      </c>
      <c r="F15" s="3">
        <f t="shared" ca="1" si="0"/>
        <v>0.5468964348981783</v>
      </c>
      <c r="H15"/>
      <c r="I15"/>
    </row>
    <row r="16" spans="1:9" x14ac:dyDescent="0.25">
      <c r="A16" s="4">
        <v>1.5432400000000001E-2</v>
      </c>
      <c r="B16" s="4">
        <v>3.1087299999999998E-2</v>
      </c>
      <c r="C16" s="7">
        <v>6.2598740000000003E-3</v>
      </c>
      <c r="E16" s="3">
        <f ca="1">0.000001*6.022E+23*1E-24/1000*($I$4*NADSLO_Neutron!T16+$I$6*NADSLO_Neutron!U16)+$I$7</f>
        <v>2.5031527656022297E-2</v>
      </c>
      <c r="F16" s="3">
        <f t="shared" ca="1" si="0"/>
        <v>0.93585356069105097</v>
      </c>
      <c r="H16"/>
      <c r="I16"/>
    </row>
    <row r="17" spans="1:11" x14ac:dyDescent="0.25">
      <c r="A17" s="4">
        <v>1.58797E-2</v>
      </c>
      <c r="B17" s="4">
        <v>2.8655400000000001E-2</v>
      </c>
      <c r="C17" s="7">
        <v>6.4082089999999998E-3</v>
      </c>
      <c r="E17" s="3">
        <f ca="1">0.000001*6.022E+23*1E-24/1000*($I$4*NADSLO_Neutron!T17+$I$6*NADSLO_Neutron!U17)+$I$7</f>
        <v>2.5231737164290155E-2</v>
      </c>
      <c r="F17" s="3">
        <f t="shared" ca="1" si="0"/>
        <v>0.28543593115726984</v>
      </c>
    </row>
    <row r="18" spans="1:11" x14ac:dyDescent="0.25">
      <c r="A18" s="4">
        <v>1.6326899999999998E-2</v>
      </c>
      <c r="B18" s="4">
        <v>3.9859699999999998E-2</v>
      </c>
      <c r="C18" s="7">
        <v>6.1822680000000003E-3</v>
      </c>
      <c r="E18" s="3">
        <f ca="1">0.000001*6.022E+23*1E-24/1000*($I$4*NADSLO_Neutron!T18+$I$6*NADSLO_Neutron!U18)+$I$7</f>
        <v>2.5431901912998822E-2</v>
      </c>
      <c r="F18" s="3">
        <f t="shared" ca="1" si="0"/>
        <v>5.4463363211079834</v>
      </c>
      <c r="J18" s="7"/>
    </row>
    <row r="19" spans="1:11" x14ac:dyDescent="0.25">
      <c r="A19" s="4">
        <v>1.67742E-2</v>
      </c>
      <c r="B19" s="4">
        <v>2.9808999999999999E-2</v>
      </c>
      <c r="C19" s="7">
        <v>6.2294359999999997E-3</v>
      </c>
      <c r="E19" s="3">
        <f ca="1">0.000001*6.022E+23*1E-24/1000*($I$4*NADSLO_Neutron!T19+$I$6*NADSLO_Neutron!U19)+$I$7</f>
        <v>2.5632111421266687E-2</v>
      </c>
      <c r="F19" s="3">
        <f t="shared" ca="1" si="0"/>
        <v>0.44958138820787652</v>
      </c>
      <c r="J19" s="7"/>
    </row>
    <row r="20" spans="1:11" x14ac:dyDescent="0.25">
      <c r="A20" s="4">
        <v>1.7221400000000001E-2</v>
      </c>
      <c r="B20" s="4">
        <v>3.2458800000000003E-2</v>
      </c>
      <c r="C20" s="7">
        <v>6.2500170000000001E-3</v>
      </c>
      <c r="E20" s="3">
        <f ca="1">0.000001*6.022E+23*1E-24/1000*($I$4*NADSLO_Neutron!T20+$I$6*NADSLO_Neutron!U20)+$I$7</f>
        <v>2.5832276169975354E-2</v>
      </c>
      <c r="F20" s="3">
        <f t="shared" ca="1" si="0"/>
        <v>1.1241108274178264</v>
      </c>
      <c r="H20" s="3"/>
    </row>
    <row r="21" spans="1:11" x14ac:dyDescent="0.25">
      <c r="A21" s="4">
        <v>1.7668699999999999E-2</v>
      </c>
      <c r="B21" s="4">
        <v>3.2524699999999997E-2</v>
      </c>
      <c r="C21" s="7">
        <v>6.0110199999999997E-3</v>
      </c>
      <c r="E21" s="3">
        <f ca="1">0.000001*6.022E+23*1E-24/1000*($I$4*NADSLO_Neutron!T21+$I$6*NADSLO_Neutron!U21)+$I$7</f>
        <v>2.6028345087913088E-2</v>
      </c>
      <c r="F21" s="3">
        <f t="shared" ca="1" si="0"/>
        <v>1.1680008020900754</v>
      </c>
      <c r="J21" s="7"/>
    </row>
    <row r="22" spans="1:11" x14ac:dyDescent="0.25">
      <c r="A22" s="4">
        <v>1.8115900000000001E-2</v>
      </c>
      <c r="B22" s="4">
        <v>3.5901700000000002E-2</v>
      </c>
      <c r="C22" s="7">
        <v>6.1720100000000003E-3</v>
      </c>
      <c r="E22" s="3">
        <f ca="1">0.000001*6.022E+23*1E-24/1000*($I$4*NADSLO_Neutron!T22+$I$6*NADSLO_Neutron!U22)+$I$7</f>
        <v>2.6217533713351841E-2</v>
      </c>
      <c r="F22" s="3">
        <f t="shared" ca="1" si="0"/>
        <v>2.4619046811056893</v>
      </c>
    </row>
    <row r="23" spans="1:11" x14ac:dyDescent="0.25">
      <c r="A23" s="4">
        <v>1.8563199999999998E-2</v>
      </c>
      <c r="B23" s="4">
        <v>3.4046800000000002E-2</v>
      </c>
      <c r="C23" s="7">
        <v>5.6017009999999997E-3</v>
      </c>
      <c r="E23" s="3">
        <f ca="1">0.000001*6.022E+23*1E-24/1000*($I$4*NADSLO_Neutron!T23+$I$6*NADSLO_Neutron!U23)+$I$7</f>
        <v>2.6406764643939398E-2</v>
      </c>
      <c r="F23" s="3">
        <f t="shared" ca="1" si="0"/>
        <v>1.8601625169488876</v>
      </c>
      <c r="H23" s="3"/>
    </row>
    <row r="24" spans="1:11" x14ac:dyDescent="0.25">
      <c r="A24" s="4">
        <v>1.90104E-2</v>
      </c>
      <c r="B24" s="4">
        <v>3.6588299999999997E-2</v>
      </c>
      <c r="C24" s="7">
        <v>6.2838859999999998E-3</v>
      </c>
      <c r="E24" s="3">
        <f ca="1">0.000001*6.022E+23*1E-24/1000*($I$4*NADSLO_Neutron!T24+$I$6*NADSLO_Neutron!U24)+$I$7</f>
        <v>2.659595326937815E-2</v>
      </c>
      <c r="F24" s="3">
        <f t="shared" ca="1" si="0"/>
        <v>2.5285898814666528</v>
      </c>
      <c r="K24" s="7"/>
    </row>
    <row r="25" spans="1:11" x14ac:dyDescent="0.25">
      <c r="A25" s="4">
        <v>1.9457599999999999E-2</v>
      </c>
      <c r="B25" s="4">
        <v>3.30943E-2</v>
      </c>
      <c r="C25" s="7">
        <v>5.7139670000000004E-3</v>
      </c>
      <c r="E25" s="3">
        <f ca="1">0.000001*6.022E+23*1E-24/1000*($I$4*NADSLO_Neutron!T25+$I$6*NADSLO_Neutron!U25)+$I$7</f>
        <v>2.67851418948169E-2</v>
      </c>
      <c r="F25" s="3">
        <f t="shared" ca="1" si="0"/>
        <v>1.219178697974628</v>
      </c>
    </row>
    <row r="26" spans="1:11" x14ac:dyDescent="0.25">
      <c r="A26" s="4">
        <v>1.99048E-2</v>
      </c>
      <c r="B26" s="4">
        <v>2.9880500000000001E-2</v>
      </c>
      <c r="C26" s="7">
        <v>5.8802280000000004E-3</v>
      </c>
      <c r="E26" s="3">
        <f ca="1">0.000001*6.022E+23*1E-24/1000*($I$4*NADSLO_Neutron!T26+$I$6*NADSLO_Neutron!U26)+$I$7</f>
        <v>2.6974330520255659E-2</v>
      </c>
      <c r="F26" s="3">
        <f t="shared" ca="1" si="0"/>
        <v>0.24426066977449201</v>
      </c>
    </row>
    <row r="27" spans="1:11" x14ac:dyDescent="0.25">
      <c r="A27" s="4">
        <v>2.0351999999999999E-2</v>
      </c>
      <c r="B27" s="4">
        <v>2.69117E-2</v>
      </c>
      <c r="C27" s="7">
        <v>5.9831779999999996E-3</v>
      </c>
      <c r="E27" s="3">
        <f ca="1">0.000001*6.022E+23*1E-24/1000*($I$4*NADSLO_Neutron!T27+$I$6*NADSLO_Neutron!U27)+$I$7</f>
        <v>2.7146246232252761E-2</v>
      </c>
      <c r="F27" s="3">
        <f t="shared" ca="1" si="0"/>
        <v>1.5367140960941856E-3</v>
      </c>
    </row>
    <row r="28" spans="1:11" x14ac:dyDescent="0.25">
      <c r="A28" s="4">
        <v>2.07992E-2</v>
      </c>
      <c r="B28" s="4">
        <v>3.4815199999999998E-2</v>
      </c>
      <c r="C28" s="7">
        <v>5.7649679999999997E-3</v>
      </c>
      <c r="E28" s="3">
        <f ca="1">0.000001*6.022E+23*1E-24/1000*($I$4*NADSLO_Neutron!T28+$I$6*NADSLO_Neutron!U28)+$I$7</f>
        <v>2.7313490406296329E-2</v>
      </c>
      <c r="F28" s="3">
        <f t="shared" ca="1" si="0"/>
        <v>1.6932718697141602</v>
      </c>
    </row>
    <row r="29" spans="1:11" x14ac:dyDescent="0.25">
      <c r="A29" s="4">
        <v>2.1246500000000001E-2</v>
      </c>
      <c r="B29" s="4">
        <v>3.0551399999999999E-2</v>
      </c>
      <c r="C29" s="7">
        <v>5.596101E-3</v>
      </c>
      <c r="E29" s="3">
        <f ca="1">0.000001*6.022E+23*1E-24/1000*($I$4*NADSLO_Neutron!T29+$I$6*NADSLO_Neutron!U29)+$I$7</f>
        <v>2.7480771978411013E-2</v>
      </c>
      <c r="F29" s="3">
        <f t="shared" ca="1" si="0"/>
        <v>0.3010809858171965</v>
      </c>
    </row>
    <row r="30" spans="1:11" x14ac:dyDescent="0.25">
      <c r="A30" s="4">
        <v>2.16936E-2</v>
      </c>
      <c r="B30" s="4">
        <v>2.83396E-2</v>
      </c>
      <c r="C30" s="7">
        <v>5.3645100000000003E-3</v>
      </c>
      <c r="E30" s="3">
        <f ca="1">0.000001*6.022E+23*1E-24/1000*($I$4*NADSLO_Neutron!T30+$I$6*NADSLO_Neutron!U30)+$I$7</f>
        <v>2.7647978754383455E-2</v>
      </c>
      <c r="F30" s="3">
        <f t="shared" ca="1" si="0"/>
        <v>1.6621741848921349E-2</v>
      </c>
    </row>
    <row r="31" spans="1:11" x14ac:dyDescent="0.25">
      <c r="A31" s="4">
        <v>2.2140799999999999E-2</v>
      </c>
      <c r="B31" s="4">
        <v>2.30987E-2</v>
      </c>
      <c r="C31" s="7">
        <v>5.5701129999999998E-3</v>
      </c>
      <c r="E31" s="3">
        <f ca="1">0.000001*6.022E+23*1E-24/1000*($I$4*NADSLO_Neutron!T31+$I$6*NADSLO_Neutron!U31)+$I$7</f>
        <v>2.7815222928427023E-2</v>
      </c>
      <c r="F31" s="3">
        <f t="shared" ca="1" si="0"/>
        <v>0.71699460620573607</v>
      </c>
    </row>
    <row r="32" spans="1:11" x14ac:dyDescent="0.25">
      <c r="A32" s="4">
        <v>2.2588E-2</v>
      </c>
      <c r="B32" s="4">
        <v>2.39235E-2</v>
      </c>
      <c r="C32" s="7">
        <v>5.5918799999999996E-3</v>
      </c>
      <c r="E32" s="3">
        <f ca="1">0.000001*6.022E+23*1E-24/1000*($I$4*NADSLO_Neutron!T32+$I$6*NADSLO_Neutron!U32)+$I$7</f>
        <v>2.7976274498336878E-2</v>
      </c>
      <c r="F32" s="3">
        <f t="shared" ca="1" si="0"/>
        <v>0.52527797770682405</v>
      </c>
    </row>
    <row r="33" spans="1:6" x14ac:dyDescent="0.25">
      <c r="A33" s="4">
        <v>2.3035199999999999E-2</v>
      </c>
      <c r="B33" s="4">
        <v>3.3744200000000002E-2</v>
      </c>
      <c r="C33" s="7">
        <v>5.2853930000000002E-3</v>
      </c>
      <c r="E33" s="3">
        <f ca="1">0.000001*6.022E+23*1E-24/1000*($I$4*NADSLO_Neutron!T33+$I$6*NADSLO_Neutron!U33)+$I$7</f>
        <v>2.8112048984100965E-2</v>
      </c>
      <c r="F33" s="3">
        <f t="shared" ca="1" si="0"/>
        <v>1.1355179709270371</v>
      </c>
    </row>
    <row r="34" spans="1:6" x14ac:dyDescent="0.25">
      <c r="A34" s="4">
        <v>2.34824E-2</v>
      </c>
      <c r="B34" s="4">
        <v>3.5030100000000002E-2</v>
      </c>
      <c r="C34" s="7">
        <v>5.3230880000000001E-3</v>
      </c>
      <c r="E34" s="3">
        <f ca="1">0.000001*6.022E+23*1E-24/1000*($I$4*NADSLO_Neutron!T34+$I$6*NADSLO_Neutron!U34)+$I$7</f>
        <v>2.8247823469865048E-2</v>
      </c>
      <c r="F34" s="3">
        <f t="shared" ca="1" si="0"/>
        <v>1.6233930948593749</v>
      </c>
    </row>
    <row r="35" spans="1:6" x14ac:dyDescent="0.25">
      <c r="A35" s="4">
        <v>2.3929499999999999E-2</v>
      </c>
      <c r="B35" s="4">
        <v>2.67681E-2</v>
      </c>
      <c r="C35" s="7">
        <v>5.2093649999999997E-3</v>
      </c>
      <c r="E35" s="3">
        <f ca="1">0.000001*6.022E+23*1E-24/1000*($I$4*NADSLO_Neutron!T35+$I$6*NADSLO_Neutron!U35)+$I$7</f>
        <v>2.8383567594608163E-2</v>
      </c>
      <c r="F35" s="3">
        <f t="shared" ca="1" si="0"/>
        <v>9.6167189919636784E-2</v>
      </c>
    </row>
    <row r="36" spans="1:6" x14ac:dyDescent="0.25">
      <c r="A36" s="4">
        <v>2.4376700000000001E-2</v>
      </c>
      <c r="B36" s="4">
        <v>3.07324E-2</v>
      </c>
      <c r="C36" s="7">
        <v>5.4769730000000004E-3</v>
      </c>
      <c r="E36" s="3">
        <f ca="1">0.000001*6.022E+23*1E-24/1000*($I$4*NADSLO_Neutron!T36+$I$6*NADSLO_Neutron!U36)+$I$7</f>
        <v>2.8519342080372247E-2</v>
      </c>
      <c r="F36" s="3">
        <f t="shared" ca="1" si="0"/>
        <v>0.16326923606577115</v>
      </c>
    </row>
    <row r="37" spans="1:6" x14ac:dyDescent="0.25">
      <c r="A37" s="4">
        <v>2.48238E-2</v>
      </c>
      <c r="B37" s="4">
        <v>2.7594400000000002E-2</v>
      </c>
      <c r="C37" s="7">
        <v>5.0457230000000002E-3</v>
      </c>
      <c r="E37" s="3">
        <f ca="1">0.000001*6.022E+23*1E-24/1000*($I$4*NADSLO_Neutron!T37+$I$6*NADSLO_Neutron!U37)+$I$7</f>
        <v>2.8655086205115365E-2</v>
      </c>
      <c r="F37" s="3">
        <f t="shared" ca="1" si="0"/>
        <v>4.419030828510559E-2</v>
      </c>
    </row>
    <row r="38" spans="1:6" x14ac:dyDescent="0.25">
      <c r="A38" s="4">
        <v>2.5270999999999998E-2</v>
      </c>
      <c r="B38" s="4">
        <v>3.1555199999999999E-2</v>
      </c>
      <c r="C38" s="7">
        <v>5.122896E-3</v>
      </c>
      <c r="E38" s="3">
        <f ca="1">0.000001*6.022E+23*1E-24/1000*($I$4*NADSLO_Neutron!T38+$I$6*NADSLO_Neutron!U38)+$I$7</f>
        <v>2.8767602235545954E-2</v>
      </c>
      <c r="F38" s="3">
        <f t="shared" ca="1" si="0"/>
        <v>0.2960936791689483</v>
      </c>
    </row>
    <row r="39" spans="1:6" x14ac:dyDescent="0.25">
      <c r="A39" s="4">
        <v>2.5718100000000001E-2</v>
      </c>
      <c r="B39" s="4">
        <v>2.7659699999999999E-2</v>
      </c>
      <c r="C39" s="7">
        <v>4.9623940000000002E-3</v>
      </c>
      <c r="E39" s="3">
        <f ca="1">0.000001*6.022E+23*1E-24/1000*($I$4*NADSLO_Neutron!T39+$I$6*NADSLO_Neutron!U39)+$I$7</f>
        <v>2.886497420021672E-2</v>
      </c>
      <c r="F39" s="3">
        <f t="shared" ca="1" si="0"/>
        <v>5.8991472173229823E-2</v>
      </c>
    </row>
    <row r="40" spans="1:6" x14ac:dyDescent="0.25">
      <c r="A40" s="4">
        <v>2.61652E-2</v>
      </c>
      <c r="B40" s="4">
        <v>3.04356E-2</v>
      </c>
      <c r="C40" s="7">
        <v>5.1035380000000003E-3</v>
      </c>
      <c r="E40" s="3">
        <f ca="1">0.000001*6.022E+23*1E-24/1000*($I$4*NADSLO_Neutron!T40+$I$6*NADSLO_Neutron!U40)+$I$7</f>
        <v>2.8962346164887486E-2</v>
      </c>
      <c r="F40" s="3">
        <f t="shared" ca="1" si="0"/>
        <v>8.3332124689948758E-2</v>
      </c>
    </row>
    <row r="41" spans="1:6" x14ac:dyDescent="0.25">
      <c r="A41" s="4">
        <v>2.6612400000000001E-2</v>
      </c>
      <c r="B41" s="4">
        <v>3.1917500000000001E-2</v>
      </c>
      <c r="C41" s="7">
        <v>4.8964050000000004E-3</v>
      </c>
      <c r="E41" s="3">
        <f ca="1">0.000001*6.022E+23*1E-24/1000*($I$4*NADSLO_Neutron!T41+$I$6*NADSLO_Neutron!U41)+$I$7</f>
        <v>2.9059739908123373E-2</v>
      </c>
      <c r="F41" s="3">
        <f t="shared" ca="1" si="0"/>
        <v>0.34064096051438186</v>
      </c>
    </row>
    <row r="42" spans="1:6" x14ac:dyDescent="0.25">
      <c r="A42" s="4">
        <v>2.70595E-2</v>
      </c>
      <c r="B42" s="4">
        <v>3.3080499999999999E-2</v>
      </c>
      <c r="C42" s="7">
        <v>4.650141E-3</v>
      </c>
      <c r="E42" s="3">
        <f ca="1">0.000001*6.022E+23*1E-24/1000*($I$4*NADSLO_Neutron!T42+$I$6*NADSLO_Neutron!U42)+$I$7</f>
        <v>2.9157111872794145E-2</v>
      </c>
      <c r="F42" s="3">
        <f t="shared" ca="1" si="0"/>
        <v>0.71185297397353364</v>
      </c>
    </row>
    <row r="43" spans="1:6" x14ac:dyDescent="0.25">
      <c r="A43" s="4">
        <v>2.7506599999999999E-2</v>
      </c>
      <c r="B43" s="4">
        <v>2.5054799999999999E-2</v>
      </c>
      <c r="C43" s="7">
        <v>4.7119170000000004E-3</v>
      </c>
      <c r="E43" s="3">
        <f ca="1">0.000001*6.022E+23*1E-24/1000*($I$4*NADSLO_Neutron!T43+$I$6*NADSLO_Neutron!U43)+$I$7</f>
        <v>2.9253852187611524E-2</v>
      </c>
      <c r="F43" s="3">
        <f t="shared" ca="1" si="0"/>
        <v>0.7941586689301986</v>
      </c>
    </row>
    <row r="44" spans="1:6" x14ac:dyDescent="0.25">
      <c r="A44" s="4">
        <v>2.7953700000000001E-2</v>
      </c>
      <c r="B44" s="4">
        <v>2.5761099999999999E-2</v>
      </c>
      <c r="C44" s="7">
        <v>5.0194189999999998E-3</v>
      </c>
      <c r="E44" s="3">
        <f ca="1">0.000001*6.022E+23*1E-24/1000*($I$4*NADSLO_Neutron!T44+$I$6*NADSLO_Neutron!U44)+$I$7</f>
        <v>2.9308434659941512E-2</v>
      </c>
      <c r="F44" s="3">
        <f t="shared" ca="1" si="0"/>
        <v>0.49945621771927767</v>
      </c>
    </row>
    <row r="45" spans="1:6" x14ac:dyDescent="0.25">
      <c r="A45" s="4">
        <v>2.84008E-2</v>
      </c>
      <c r="B45" s="4">
        <v>2.8877699999999999E-2</v>
      </c>
      <c r="C45" s="7">
        <v>4.6083920000000002E-3</v>
      </c>
      <c r="E45" s="3">
        <f ca="1">0.000001*6.022E+23*1E-24/1000*($I$4*NADSLO_Neutron!T45+$I$6*NADSLO_Neutron!U45)+$I$7</f>
        <v>2.9363017132271501E-2</v>
      </c>
      <c r="F45" s="3">
        <f t="shared" ca="1" si="0"/>
        <v>1.1090532972269161E-2</v>
      </c>
    </row>
    <row r="46" spans="1:6" x14ac:dyDescent="0.25">
      <c r="A46" s="4">
        <v>2.88478E-2</v>
      </c>
      <c r="B46" s="4">
        <v>2.9346299999999999E-2</v>
      </c>
      <c r="C46" s="7">
        <v>5.0470860000000001E-3</v>
      </c>
      <c r="E46" s="3">
        <f ca="1">0.000001*6.022E+23*1E-24/1000*($I$4*NADSLO_Neutron!T46+$I$6*NADSLO_Neutron!U46)+$I$7</f>
        <v>2.9417587396488695E-2</v>
      </c>
      <c r="F46" s="3">
        <f t="shared" ca="1" si="0"/>
        <v>1.9950055032232512E-4</v>
      </c>
    </row>
    <row r="47" spans="1:6" x14ac:dyDescent="0.25">
      <c r="A47" s="4">
        <v>2.9294899999999999E-2</v>
      </c>
      <c r="B47" s="4">
        <v>3.2155200000000002E-2</v>
      </c>
      <c r="C47" s="7">
        <v>4.6161350000000004E-3</v>
      </c>
      <c r="E47" s="3">
        <f ca="1">0.000001*6.022E+23*1E-24/1000*($I$4*NADSLO_Neutron!T47+$I$6*NADSLO_Neutron!U47)+$I$7</f>
        <v>2.9472169868818683E-2</v>
      </c>
      <c r="F47" s="3">
        <f t="shared" ca="1" si="0"/>
        <v>0.33782679820504197</v>
      </c>
    </row>
    <row r="48" spans="1:6" x14ac:dyDescent="0.25">
      <c r="A48" s="4">
        <v>2.9742000000000001E-2</v>
      </c>
      <c r="B48" s="4">
        <v>3.1141100000000001E-2</v>
      </c>
      <c r="C48" s="7">
        <v>4.7387690000000003E-3</v>
      </c>
      <c r="E48" s="3">
        <f ca="1">0.000001*6.022E+23*1E-24/1000*($I$4*NADSLO_Neutron!T48+$I$6*NADSLO_Neutron!U48)+$I$7</f>
        <v>2.9526752341148675E-2</v>
      </c>
      <c r="F48" s="3">
        <f t="shared" ca="1" si="0"/>
        <v>0.11605478703608736</v>
      </c>
    </row>
    <row r="49" spans="1:6" x14ac:dyDescent="0.25">
      <c r="A49" s="4">
        <v>3.0189000000000001E-2</v>
      </c>
      <c r="B49" s="4">
        <v>2.66454E-2</v>
      </c>
      <c r="C49" s="7">
        <v>4.345041E-3</v>
      </c>
      <c r="E49" s="3">
        <f ca="1">0.000001*6.022E+23*1E-24/1000*($I$4*NADSLO_Neutron!T49+$I$6*NADSLO_Neutron!U49)+$I$7</f>
        <v>2.956243411596177E-2</v>
      </c>
      <c r="F49" s="3">
        <f t="shared" ca="1" si="0"/>
        <v>0.45070799207992623</v>
      </c>
    </row>
    <row r="50" spans="1:6" x14ac:dyDescent="0.25">
      <c r="A50" s="4">
        <v>3.0636099999999999E-2</v>
      </c>
      <c r="B50" s="4">
        <v>2.7252499999999999E-2</v>
      </c>
      <c r="C50" s="7">
        <v>4.4500529999999998E-3</v>
      </c>
      <c r="E50" s="3">
        <f ca="1">0.000001*6.022E+23*1E-24/1000*($I$4*NADSLO_Neutron!T50+$I$6*NADSLO_Neutron!U50)+$I$7</f>
        <v>2.9572333817854887E-2</v>
      </c>
      <c r="F50" s="3">
        <f t="shared" ca="1" si="0"/>
        <v>0.27175865436902169</v>
      </c>
    </row>
    <row r="51" spans="1:6" x14ac:dyDescent="0.25">
      <c r="A51" s="4">
        <v>3.1083099999999999E-2</v>
      </c>
      <c r="B51" s="4">
        <v>3.29746E-2</v>
      </c>
      <c r="C51" s="7">
        <v>4.6779200000000003E-3</v>
      </c>
      <c r="E51" s="3">
        <f ca="1">0.000001*6.022E+23*1E-24/1000*($I$4*NADSLO_Neutron!T51+$I$6*NADSLO_Neutron!U51)+$I$7</f>
        <v>2.9582231305544941E-2</v>
      </c>
      <c r="F51" s="3">
        <f t="shared" ca="1" si="0"/>
        <v>0.52589678131780104</v>
      </c>
    </row>
    <row r="52" spans="1:6" x14ac:dyDescent="0.25">
      <c r="A52" s="4">
        <v>3.1530099999999998E-2</v>
      </c>
      <c r="B52" s="4">
        <v>3.0415999999999999E-2</v>
      </c>
      <c r="C52" s="7">
        <v>4.5351549999999999E-3</v>
      </c>
      <c r="E52" s="3">
        <f ca="1">0.000001*6.022E+23*1E-24/1000*($I$4*NADSLO_Neutron!T52+$I$6*NADSLO_Neutron!U52)+$I$7</f>
        <v>2.9592128793234997E-2</v>
      </c>
      <c r="F52" s="3">
        <f t="shared" ca="1" si="0"/>
        <v>3.3001553241294057E-2</v>
      </c>
    </row>
    <row r="53" spans="1:6" x14ac:dyDescent="0.25">
      <c r="A53" s="4">
        <v>3.1977199999999997E-2</v>
      </c>
      <c r="B53" s="4">
        <v>3.1526600000000002E-2</v>
      </c>
      <c r="C53" s="7">
        <v>4.5866179999999998E-3</v>
      </c>
      <c r="E53" s="3">
        <f ca="1">0.000001*6.022E+23*1E-24/1000*($I$4*NADSLO_Neutron!T53+$I$6*NADSLO_Neutron!U53)+$I$7</f>
        <v>2.9602028495128108E-2</v>
      </c>
      <c r="F53" s="3">
        <f t="shared" ca="1" si="0"/>
        <v>0.17606902550676509</v>
      </c>
    </row>
    <row r="54" spans="1:6" x14ac:dyDescent="0.25">
      <c r="A54" s="4">
        <v>3.2218400000000001E-2</v>
      </c>
      <c r="B54" s="4">
        <v>3.05578E-2</v>
      </c>
      <c r="C54" s="7">
        <v>9.6874049999999996E-3</v>
      </c>
      <c r="E54" s="3">
        <f ca="1">0.000001*6.022E+23*1E-24/1000*($I$4*NADSLO_Neutron!T54+$I$6*NADSLO_Neutron!U54)+$I$7</f>
        <v>2.9607369152915231E-2</v>
      </c>
      <c r="F54" s="3">
        <f t="shared" ca="1" si="0"/>
        <v>9.6255628339678677E-3</v>
      </c>
    </row>
    <row r="55" spans="1:6" x14ac:dyDescent="0.25">
      <c r="A55" s="4">
        <v>3.24242E-2</v>
      </c>
      <c r="B55" s="4">
        <v>3.00126E-2</v>
      </c>
      <c r="C55" s="7">
        <v>4.3595300000000003E-3</v>
      </c>
      <c r="E55" s="3">
        <f ca="1">0.000001*6.022E+23*1E-24/1000*($I$4*NADSLO_Neutron!T55+$I$6*NADSLO_Neutron!U55)+$I$7</f>
        <v>2.9611925982818164E-2</v>
      </c>
      <c r="F55" s="3">
        <f t="shared" ca="1" si="0"/>
        <v>8.4470102161726471E-3</v>
      </c>
    </row>
    <row r="56" spans="1:6" x14ac:dyDescent="0.25">
      <c r="A56" s="4">
        <v>3.2871200000000003E-2</v>
      </c>
      <c r="B56" s="4">
        <v>2.4573399999999999E-2</v>
      </c>
      <c r="C56" s="7">
        <v>4.5330420000000001E-3</v>
      </c>
      <c r="E56" s="3">
        <f ca="1">0.000001*6.022E+23*1E-24/1000*($I$4*NADSLO_Neutron!T56+$I$6*NADSLO_Neutron!U56)+$I$7</f>
        <v>2.9585014113029131E-2</v>
      </c>
      <c r="F56" s="3">
        <f t="shared" ca="1" si="0"/>
        <v>1.2222942289347933</v>
      </c>
    </row>
    <row r="57" spans="1:6" x14ac:dyDescent="0.25">
      <c r="A57" s="4">
        <v>3.3318199999999999E-2</v>
      </c>
      <c r="B57" s="4">
        <v>2.77133E-2</v>
      </c>
      <c r="C57" s="7">
        <v>4.3688030000000001E-3</v>
      </c>
      <c r="E57" s="3">
        <f ca="1">0.000001*6.022E+23*1E-24/1000*($I$4*NADSLO_Neutron!T57+$I$6*NADSLO_Neutron!U57)+$I$7</f>
        <v>2.9550585677246249E-2</v>
      </c>
      <c r="F57" s="3">
        <f t="shared" ca="1" si="0"/>
        <v>0.17685952546510747</v>
      </c>
    </row>
    <row r="58" spans="1:6" x14ac:dyDescent="0.25">
      <c r="A58" s="4">
        <v>3.3765099999999999E-2</v>
      </c>
      <c r="B58" s="4">
        <v>2.2453299999999999E-2</v>
      </c>
      <c r="C58" s="7">
        <v>4.4846829999999997E-3</v>
      </c>
      <c r="E58" s="3">
        <f ca="1">0.000001*6.022E+23*1E-24/1000*($I$4*NADSLO_Neutron!T58+$I$6*NADSLO_Neutron!U58)+$I$7</f>
        <v>2.9516164943574279E-2</v>
      </c>
      <c r="F58" s="3">
        <f t="shared" ca="1" si="0"/>
        <v>2.4802662448068813</v>
      </c>
    </row>
    <row r="59" spans="1:6" x14ac:dyDescent="0.25">
      <c r="A59" s="4">
        <v>3.4212100000000002E-2</v>
      </c>
      <c r="B59" s="4">
        <v>2.7918100000000001E-2</v>
      </c>
      <c r="C59" s="7">
        <v>4.3762219999999999E-3</v>
      </c>
      <c r="E59" s="3">
        <f ca="1">0.000001*6.022E+23*1E-24/1000*($I$4*NADSLO_Neutron!T59+$I$6*NADSLO_Neutron!U59)+$I$7</f>
        <v>2.9481736507791397E-2</v>
      </c>
      <c r="F59" s="3">
        <f t="shared" ca="1" si="0"/>
        <v>0.12766531273148718</v>
      </c>
    </row>
    <row r="60" spans="1:6" x14ac:dyDescent="0.25">
      <c r="A60" s="4">
        <v>3.4659099999999998E-2</v>
      </c>
      <c r="B60" s="4">
        <v>2.7180200000000002E-2</v>
      </c>
      <c r="C60" s="7">
        <v>4.038687E-3</v>
      </c>
      <c r="E60" s="3">
        <f ca="1">0.000001*6.022E+23*1E-24/1000*($I$4*NADSLO_Neutron!T60+$I$6*NADSLO_Neutron!U60)+$I$7</f>
        <v>2.9447308072008519E-2</v>
      </c>
      <c r="F60" s="3">
        <f t="shared" ca="1" si="0"/>
        <v>0.31511135525293488</v>
      </c>
    </row>
    <row r="61" spans="1:6" x14ac:dyDescent="0.25">
      <c r="A61" s="4">
        <v>3.5105999999999998E-2</v>
      </c>
      <c r="B61" s="4">
        <v>2.6264599999999999E-2</v>
      </c>
      <c r="C61" s="7">
        <v>4.2120919999999997E-3</v>
      </c>
      <c r="E61" s="3">
        <f ca="1">0.000001*6.022E+23*1E-24/1000*($I$4*NADSLO_Neutron!T61+$I$6*NADSLO_Neutron!U61)+$I$7</f>
        <v>2.9402978375487974E-2</v>
      </c>
      <c r="F61" s="3">
        <f t="shared" ca="1" si="0"/>
        <v>0.55515583459474549</v>
      </c>
    </row>
    <row r="62" spans="1:6" x14ac:dyDescent="0.25">
      <c r="A62" s="4">
        <v>3.52851E-2</v>
      </c>
      <c r="B62" s="4">
        <v>2.8969399999999999E-2</v>
      </c>
      <c r="C62" s="7">
        <v>8.2760590000000005E-3</v>
      </c>
      <c r="E62" s="3">
        <f ca="1">0.000001*6.022E+23*1E-24/1000*($I$4*NADSLO_Neutron!T62+$I$6*NADSLO_Neutron!U62)+$I$7</f>
        <v>2.9372441486859246E-2</v>
      </c>
      <c r="F62" s="3">
        <f t="shared" ca="1" si="0"/>
        <v>2.3716595605697095E-3</v>
      </c>
    </row>
    <row r="63" spans="1:6" x14ac:dyDescent="0.25">
      <c r="A63" s="4">
        <v>3.5553000000000001E-2</v>
      </c>
      <c r="B63" s="4">
        <v>2.9796799999999998E-2</v>
      </c>
      <c r="C63" s="7">
        <v>4.2810130000000002E-3</v>
      </c>
      <c r="E63" s="3">
        <f ca="1">0.000001*6.022E+23*1E-24/1000*($I$4*NADSLO_Neutron!T63+$I$6*NADSLO_Neutron!U63)+$I$7</f>
        <v>2.9326764030334202E-2</v>
      </c>
      <c r="F63" s="3">
        <f t="shared" ca="1" si="0"/>
        <v>1.2055052170296595E-2</v>
      </c>
    </row>
    <row r="64" spans="1:6" x14ac:dyDescent="0.25">
      <c r="A64" s="4">
        <v>3.5999900000000001E-2</v>
      </c>
      <c r="B64" s="4">
        <v>2.7494999999999999E-2</v>
      </c>
      <c r="C64" s="7">
        <v>4.0571180000000002E-3</v>
      </c>
      <c r="E64" s="3">
        <f ca="1">0.000001*6.022E+23*1E-24/1000*($I$4*NADSLO_Neutron!T64+$I$6*NADSLO_Neutron!U64)+$I$7</f>
        <v>2.9250566735369504E-2</v>
      </c>
      <c r="F64" s="3">
        <f t="shared" ca="1" si="0"/>
        <v>0.18724033436131818</v>
      </c>
    </row>
    <row r="65" spans="1:6" x14ac:dyDescent="0.25">
      <c r="A65" s="4">
        <v>3.6446800000000001E-2</v>
      </c>
      <c r="B65" s="4">
        <v>2.4629000000000002E-2</v>
      </c>
      <c r="C65" s="7">
        <v>4.2040929999999999E-3</v>
      </c>
      <c r="E65" s="3">
        <f ca="1">0.000001*6.022E+23*1E-24/1000*($I$4*NADSLO_Neutron!T65+$I$6*NADSLO_Neutron!U65)+$I$7</f>
        <v>2.9174369440404805E-2</v>
      </c>
      <c r="F65" s="3">
        <f t="shared" ca="1" si="0"/>
        <v>1.1689441080322254</v>
      </c>
    </row>
    <row r="66" spans="1:6" x14ac:dyDescent="0.25">
      <c r="A66" s="4">
        <v>3.6893799999999997E-2</v>
      </c>
      <c r="B66" s="4">
        <v>3.3706199999999999E-2</v>
      </c>
      <c r="C66" s="7">
        <v>4.1524329999999996E-3</v>
      </c>
      <c r="E66" s="3">
        <f ca="1">0.000001*6.022E+23*1E-24/1000*($I$4*NADSLO_Neutron!T66+$I$6*NADSLO_Neutron!U66)+$I$7</f>
        <v>2.909815509525104E-2</v>
      </c>
      <c r="F66" s="3">
        <f t="shared" ca="1" si="0"/>
        <v>1.2314821963195395</v>
      </c>
    </row>
    <row r="67" spans="1:6" x14ac:dyDescent="0.25">
      <c r="A67" s="4">
        <v>3.7340699999999998E-2</v>
      </c>
      <c r="B67" s="4">
        <v>2.8716599999999998E-2</v>
      </c>
      <c r="C67" s="7">
        <v>4.2053810000000002E-3</v>
      </c>
      <c r="E67" s="3">
        <f ca="1">0.000001*6.022E+23*1E-24/1000*($I$4*NADSLO_Neutron!T67+$I$6*NADSLO_Neutron!U67)+$I$7</f>
        <v>2.9021957800286345E-2</v>
      </c>
      <c r="F67" s="3">
        <f t="shared" ca="1" si="0"/>
        <v>5.2723877266825283E-3</v>
      </c>
    </row>
    <row r="68" spans="1:6" x14ac:dyDescent="0.25">
      <c r="A68" s="4">
        <v>3.7787500000000002E-2</v>
      </c>
      <c r="B68" s="4">
        <v>2.9186E-2</v>
      </c>
      <c r="C68" s="7">
        <v>4.209277E-3</v>
      </c>
      <c r="E68" s="3">
        <f ca="1">0.000001*6.022E+23*1E-24/1000*($I$4*NADSLO_Neutron!T68+$I$6*NADSLO_Neutron!U68)+$I$7</f>
        <v>2.8921362471520187E-2</v>
      </c>
      <c r="F68" s="3">
        <f t="shared" ca="1" si="0"/>
        <v>3.9526453684444029E-3</v>
      </c>
    </row>
    <row r="69" spans="1:6" x14ac:dyDescent="0.25">
      <c r="A69" s="4">
        <v>3.8234400000000002E-2</v>
      </c>
      <c r="B69" s="4">
        <v>2.5808000000000001E-2</v>
      </c>
      <c r="C69" s="7">
        <v>3.9791150000000001E-3</v>
      </c>
      <c r="E69" s="3">
        <f ca="1">0.000001*6.022E+23*1E-24/1000*($I$4*NADSLO_Neutron!T69+$I$6*NADSLO_Neutron!U69)+$I$7</f>
        <v>2.8807213520780302E-2</v>
      </c>
      <c r="F69" s="3">
        <f t="shared" ref="F69:F132" ca="1" si="1">(B69-E69)^2/C69^2</f>
        <v>0.5681222375810393</v>
      </c>
    </row>
    <row r="70" spans="1:6" x14ac:dyDescent="0.25">
      <c r="A70" s="4">
        <v>3.8351299999999998E-2</v>
      </c>
      <c r="B70" s="4">
        <v>2.77214E-2</v>
      </c>
      <c r="C70" s="7">
        <v>7.5030419999999997E-3</v>
      </c>
      <c r="E70" s="3">
        <f ca="1">0.000001*6.022E+23*1E-24/1000*($I$4*NADSLO_Neutron!T70+$I$6*NADSLO_Neutron!U70)+$I$7</f>
        <v>2.8777354464299004E-2</v>
      </c>
      <c r="F70" s="3">
        <f t="shared" ca="1" si="1"/>
        <v>1.9806859740000949E-2</v>
      </c>
    </row>
    <row r="71" spans="1:6" x14ac:dyDescent="0.25">
      <c r="A71" s="4">
        <v>3.8681300000000002E-2</v>
      </c>
      <c r="B71" s="4">
        <v>2.8945499999999999E-2</v>
      </c>
      <c r="C71" s="7">
        <v>4.0683189999999999E-3</v>
      </c>
      <c r="E71" s="3">
        <f ca="1">0.000001*6.022E+23*1E-24/1000*($I$4*NADSLO_Neutron!T71+$I$6*NADSLO_Neutron!U71)+$I$7</f>
        <v>2.8693064570040415E-2</v>
      </c>
      <c r="F71" s="3">
        <f t="shared" ca="1" si="1"/>
        <v>3.8500876840949078E-3</v>
      </c>
    </row>
    <row r="72" spans="1:6" x14ac:dyDescent="0.25">
      <c r="A72" s="4">
        <v>3.9128200000000002E-2</v>
      </c>
      <c r="B72" s="4">
        <v>2.2886500000000001E-2</v>
      </c>
      <c r="C72" s="7">
        <v>4.0694470000000003E-3</v>
      </c>
      <c r="E72" s="3">
        <f ca="1">0.000001*6.022E+23*1E-24/1000*($I$4*NADSLO_Neutron!T72+$I$6*NADSLO_Neutron!U72)+$I$7</f>
        <v>2.8578915619300524E-2</v>
      </c>
      <c r="F72" s="3">
        <f t="shared" ca="1" si="1"/>
        <v>1.9566917322640076</v>
      </c>
    </row>
    <row r="73" spans="1:6" x14ac:dyDescent="0.25">
      <c r="A73" s="4">
        <v>3.9574999999999999E-2</v>
      </c>
      <c r="B73" s="4">
        <v>2.7014300000000002E-2</v>
      </c>
      <c r="C73" s="7">
        <v>4.0805110000000002E-3</v>
      </c>
      <c r="E73" s="3">
        <f ca="1">0.000001*6.022E+23*1E-24/1000*($I$4*NADSLO_Neutron!T73+$I$6*NADSLO_Neutron!U73)+$I$7</f>
        <v>2.8464792210952834E-2</v>
      </c>
      <c r="F73" s="3">
        <f t="shared" ca="1" si="1"/>
        <v>0.1263576953441255</v>
      </c>
    </row>
    <row r="74" spans="1:6" x14ac:dyDescent="0.25">
      <c r="A74" s="4">
        <v>4.0021800000000003E-2</v>
      </c>
      <c r="B74" s="4">
        <v>2.50534E-2</v>
      </c>
      <c r="C74" s="7">
        <v>4.0305150000000001E-3</v>
      </c>
      <c r="E74" s="3">
        <f ca="1">0.000001*6.022E+23*1E-24/1000*($I$4*NADSLO_Neutron!T74+$I$6*NADSLO_Neutron!U74)+$I$7</f>
        <v>2.8349063125321171E-2</v>
      </c>
      <c r="F74" s="3">
        <f t="shared" ca="1" si="1"/>
        <v>0.66859718231310794</v>
      </c>
    </row>
    <row r="75" spans="1:6" x14ac:dyDescent="0.25">
      <c r="A75" s="4">
        <v>4.0468700000000003E-2</v>
      </c>
      <c r="B75" s="4">
        <v>2.44979E-2</v>
      </c>
      <c r="C75" s="7">
        <v>3.9453939999999996E-3</v>
      </c>
      <c r="E75" s="3">
        <f ca="1">0.000001*6.022E+23*1E-24/1000*($I$4*NADSLO_Neutron!T75+$I$6*NADSLO_Neutron!U75)+$I$7</f>
        <v>2.8201997790259635E-2</v>
      </c>
      <c r="F75" s="3">
        <f t="shared" ca="1" si="1"/>
        <v>0.88142249081637492</v>
      </c>
    </row>
    <row r="76" spans="1:6" x14ac:dyDescent="0.25">
      <c r="A76" s="4">
        <v>4.09155E-2</v>
      </c>
      <c r="B76" s="4">
        <v>2.81023E-2</v>
      </c>
      <c r="C76" s="7">
        <v>4.2285980000000001E-3</v>
      </c>
      <c r="E76" s="3">
        <f ca="1">0.000001*6.022E+23*1E-24/1000*($I$4*NADSLO_Neutron!T76+$I$6*NADSLO_Neutron!U76)+$I$7</f>
        <v>2.8054965363082426E-2</v>
      </c>
      <c r="F76" s="3">
        <f t="shared" ca="1" si="1"/>
        <v>1.2530410541557245E-4</v>
      </c>
    </row>
    <row r="77" spans="1:6" x14ac:dyDescent="0.25">
      <c r="A77" s="4">
        <v>4.1362299999999998E-2</v>
      </c>
      <c r="B77" s="4">
        <v>2.6311399999999999E-2</v>
      </c>
      <c r="C77" s="7">
        <v>4.0817969999999999E-3</v>
      </c>
      <c r="E77" s="3">
        <f ca="1">0.000001*6.022E+23*1E-24/1000*($I$4*NADSLO_Neutron!T77+$I$6*NADSLO_Neutron!U77)+$I$7</f>
        <v>2.7907932935905225E-2</v>
      </c>
      <c r="F77" s="3">
        <f t="shared" ca="1" si="1"/>
        <v>0.15298644761453661</v>
      </c>
    </row>
    <row r="78" spans="1:6" x14ac:dyDescent="0.25">
      <c r="A78" s="4">
        <v>4.1417000000000002E-2</v>
      </c>
      <c r="B78" s="4">
        <v>2.7086800000000001E-2</v>
      </c>
      <c r="C78" s="7">
        <v>7.8012979999999999E-3</v>
      </c>
      <c r="E78" s="3">
        <f ca="1">0.000001*6.022E+23*1E-24/1000*($I$4*NADSLO_Neutron!T78+$I$6*NADSLO_Neutron!U78)+$I$7</f>
        <v>2.7889932323177841E-2</v>
      </c>
      <c r="F78" s="3">
        <f t="shared" ca="1" si="1"/>
        <v>1.0598404104401249E-2</v>
      </c>
    </row>
    <row r="79" spans="1:6" x14ac:dyDescent="0.25">
      <c r="A79" s="4">
        <v>4.1809100000000002E-2</v>
      </c>
      <c r="B79" s="4">
        <v>3.0019799999999999E-2</v>
      </c>
      <c r="C79" s="7">
        <v>3.9031740000000001E-3</v>
      </c>
      <c r="E79" s="3">
        <f ca="1">0.000001*6.022E+23*1E-24/1000*($I$4*NADSLO_Neutron!T79+$I$6*NADSLO_Neutron!U79)+$I$7</f>
        <v>2.7760900508728016E-2</v>
      </c>
      <c r="F79" s="3">
        <f t="shared" ca="1" si="1"/>
        <v>0.33493303965887561</v>
      </c>
    </row>
    <row r="80" spans="1:6" x14ac:dyDescent="0.25">
      <c r="A80" s="4">
        <v>4.2255899999999999E-2</v>
      </c>
      <c r="B80" s="4">
        <v>2.3454599999999999E-2</v>
      </c>
      <c r="C80" s="7">
        <v>4.0978610000000004E-3</v>
      </c>
      <c r="E80" s="3">
        <f ca="1">0.000001*6.022E+23*1E-24/1000*($I$4*NADSLO_Neutron!T80+$I$6*NADSLO_Neutron!U80)+$I$7</f>
        <v>2.7613868081550811E-2</v>
      </c>
      <c r="F80" s="3">
        <f t="shared" ca="1" si="1"/>
        <v>1.0301948645223034</v>
      </c>
    </row>
    <row r="81" spans="1:6" x14ac:dyDescent="0.25">
      <c r="A81" s="4">
        <v>4.27026E-2</v>
      </c>
      <c r="B81" s="4">
        <v>2.5816599999999999E-2</v>
      </c>
      <c r="C81" s="7">
        <v>4.1147529999999996E-3</v>
      </c>
      <c r="E81" s="3">
        <f ca="1">0.000001*6.022E+23*1E-24/1000*($I$4*NADSLO_Neutron!T81+$I$6*NADSLO_Neutron!U81)+$I$7</f>
        <v>2.745445067506665E-2</v>
      </c>
      <c r="F81" s="3">
        <f t="shared" ca="1" si="1"/>
        <v>0.15843862582426363</v>
      </c>
    </row>
    <row r="82" spans="1:6" x14ac:dyDescent="0.25">
      <c r="A82" s="4">
        <v>4.3149399999999997E-2</v>
      </c>
      <c r="B82" s="4">
        <v>2.6427800000000001E-2</v>
      </c>
      <c r="C82" s="7">
        <v>4.3086160000000004E-3</v>
      </c>
      <c r="E82" s="3">
        <f ca="1">0.000001*6.022E+23*1E-24/1000*($I$4*NADSLO_Neutron!T82+$I$6*NADSLO_Neutron!U82)+$I$7</f>
        <v>2.7280032700026345E-2</v>
      </c>
      <c r="F82" s="3">
        <f t="shared" ca="1" si="1"/>
        <v>3.9123780011937788E-2</v>
      </c>
    </row>
    <row r="83" spans="1:6" x14ac:dyDescent="0.25">
      <c r="A83" s="4">
        <v>4.3596099999999999E-2</v>
      </c>
      <c r="B83" s="4">
        <v>2.4060999999999999E-2</v>
      </c>
      <c r="C83" s="7">
        <v>4.3822949999999996E-3</v>
      </c>
      <c r="E83" s="3">
        <f ca="1">0.000001*6.022E+23*1E-24/1000*($I$4*NADSLO_Neutron!T83+$I$6*NADSLO_Neutron!U83)+$I$7</f>
        <v>2.7105653762133534E-2</v>
      </c>
      <c r="F83" s="3">
        <f t="shared" ca="1" si="1"/>
        <v>0.48269478307637848</v>
      </c>
    </row>
    <row r="84" spans="1:6" x14ac:dyDescent="0.25">
      <c r="A84" s="4">
        <v>4.4042900000000003E-2</v>
      </c>
      <c r="B84" s="4">
        <v>2.19314E-2</v>
      </c>
      <c r="C84" s="7">
        <v>4.4995080000000002E-3</v>
      </c>
      <c r="E84" s="3">
        <f ca="1">0.000001*6.022E+23*1E-24/1000*($I$4*NADSLO_Neutron!T84+$I$6*NADSLO_Neutron!U84)+$I$7</f>
        <v>2.6931235787093218E-2</v>
      </c>
      <c r="F84" s="3">
        <f t="shared" ca="1" si="1"/>
        <v>1.234756795165278</v>
      </c>
    </row>
    <row r="85" spans="1:6" x14ac:dyDescent="0.25">
      <c r="A85" s="4">
        <v>4.44822E-2</v>
      </c>
      <c r="B85" s="4">
        <v>2.5560599999999999E-2</v>
      </c>
      <c r="C85" s="7">
        <v>6.0839470000000001E-3</v>
      </c>
      <c r="E85" s="3">
        <f ca="1">0.000001*6.022E+23*1E-24/1000*($I$4*NADSLO_Neutron!T85+$I$6*NADSLO_Neutron!U85)+$I$7</f>
        <v>2.6759745598115583E-2</v>
      </c>
      <c r="F85" s="3">
        <f t="shared" ca="1" si="1"/>
        <v>3.8848386960457379E-2</v>
      </c>
    </row>
    <row r="86" spans="1:6" x14ac:dyDescent="0.25">
      <c r="A86" s="4">
        <v>4.4489599999999997E-2</v>
      </c>
      <c r="B86" s="4">
        <v>2.4152699999999999E-2</v>
      </c>
      <c r="C86" s="7">
        <v>4.4546560000000004E-3</v>
      </c>
      <c r="E86" s="3">
        <f ca="1">0.000001*6.022E+23*1E-24/1000*($I$4*NADSLO_Neutron!T86+$I$6*NADSLO_Neutron!U86)+$I$7</f>
        <v>2.6756856849200417E-2</v>
      </c>
      <c r="F86" s="3">
        <f t="shared" ca="1" si="1"/>
        <v>0.3417479610151542</v>
      </c>
    </row>
    <row r="87" spans="1:6" x14ac:dyDescent="0.25">
      <c r="A87" s="4">
        <v>4.4936299999999998E-2</v>
      </c>
      <c r="B87" s="4">
        <v>2.06859E-2</v>
      </c>
      <c r="C87" s="7">
        <v>4.7971130000000004E-3</v>
      </c>
      <c r="E87" s="3">
        <f ca="1">0.000001*6.022E+23*1E-24/1000*($I$4*NADSLO_Neutron!T87+$I$6*NADSLO_Neutron!U87)+$I$7</f>
        <v>2.6582477911307606E-2</v>
      </c>
      <c r="F87" s="3">
        <f t="shared" ca="1" si="1"/>
        <v>1.510915529386671</v>
      </c>
    </row>
    <row r="88" spans="1:6" x14ac:dyDescent="0.25">
      <c r="A88" s="4">
        <v>4.5383E-2</v>
      </c>
      <c r="B88" s="4">
        <v>2.36683E-2</v>
      </c>
      <c r="C88" s="7">
        <v>4.615872E-3</v>
      </c>
      <c r="E88" s="3">
        <f ca="1">0.000001*6.022E+23*1E-24/1000*($I$4*NADSLO_Neutron!T88+$I$6*NADSLO_Neutron!U88)+$I$7</f>
        <v>2.6389551837911109E-2</v>
      </c>
      <c r="F88" s="3">
        <f t="shared" ca="1" si="1"/>
        <v>0.34756013435206384</v>
      </c>
    </row>
    <row r="89" spans="1:6" x14ac:dyDescent="0.25">
      <c r="A89" s="4">
        <v>4.5829599999999998E-2</v>
      </c>
      <c r="B89" s="4">
        <v>2.60314E-2</v>
      </c>
      <c r="C89" s="7">
        <v>4.6354580000000003E-3</v>
      </c>
      <c r="E89" s="3">
        <f ca="1">0.000001*6.022E+23*1E-24/1000*($I$4*NADSLO_Neutron!T89+$I$6*NADSLO_Neutron!U89)+$I$7</f>
        <v>2.6193584911797796E-2</v>
      </c>
      <c r="F89" s="3">
        <f t="shared" ca="1" si="1"/>
        <v>1.2241527062113401E-3</v>
      </c>
    </row>
    <row r="90" spans="1:6" x14ac:dyDescent="0.25">
      <c r="A90" s="4">
        <v>4.6276299999999999E-2</v>
      </c>
      <c r="B90" s="4">
        <v>2.55033E-2</v>
      </c>
      <c r="C90" s="7">
        <v>5.1457830000000001E-3</v>
      </c>
      <c r="E90" s="3">
        <f ca="1">0.000001*6.022E+23*1E-24/1000*($I$4*NADSLO_Neutron!T90+$I$6*NADSLO_Neutron!U90)+$I$7</f>
        <v>2.5997574105942851E-2</v>
      </c>
      <c r="F90" s="3">
        <f t="shared" ca="1" si="1"/>
        <v>9.2264107004595228E-3</v>
      </c>
    </row>
    <row r="91" spans="1:6" x14ac:dyDescent="0.25">
      <c r="A91" s="4">
        <v>4.6723000000000001E-2</v>
      </c>
      <c r="B91" s="4">
        <v>2.7915300000000001E-2</v>
      </c>
      <c r="C91" s="7">
        <v>5.089021E-3</v>
      </c>
      <c r="E91" s="3">
        <f ca="1">0.000001*6.022E+23*1E-24/1000*($I$4*NADSLO_Neutron!T91+$I$6*NADSLO_Neutron!U91)+$I$7</f>
        <v>2.5801563300087905E-2</v>
      </c>
      <c r="F91" s="3">
        <f t="shared" ca="1" si="1"/>
        <v>0.17251755316275835</v>
      </c>
    </row>
    <row r="92" spans="1:6" x14ac:dyDescent="0.25">
      <c r="A92" s="4">
        <v>4.7169599999999999E-2</v>
      </c>
      <c r="B92" s="4">
        <v>2.4496799999999999E-2</v>
      </c>
      <c r="C92" s="7">
        <v>5.171854E-3</v>
      </c>
      <c r="E92" s="3">
        <f ca="1">0.000001*6.022E+23*1E-24/1000*($I$4*NADSLO_Neutron!T92+$I$6*NADSLO_Neutron!U92)+$I$7</f>
        <v>2.5605596373974592E-2</v>
      </c>
      <c r="F92" s="3">
        <f t="shared" ca="1" si="1"/>
        <v>4.5963287235381074E-2</v>
      </c>
    </row>
    <row r="93" spans="1:6" x14ac:dyDescent="0.25">
      <c r="A93" s="4">
        <v>4.7546699999999997E-2</v>
      </c>
      <c r="B93" s="4">
        <v>2.3990999999999998E-2</v>
      </c>
      <c r="C93" s="7">
        <v>7.0901970000000003E-3</v>
      </c>
      <c r="E93" s="3">
        <f ca="1">0.000001*6.022E+23*1E-24/1000*($I$4*NADSLO_Neutron!T93+$I$6*NADSLO_Neutron!U93)+$I$7</f>
        <v>2.5438451753780372E-2</v>
      </c>
      <c r="F93" s="3">
        <f t="shared" ca="1" si="1"/>
        <v>4.1676533550602531E-2</v>
      </c>
    </row>
    <row r="94" spans="1:6" x14ac:dyDescent="0.25">
      <c r="A94" s="4">
        <v>4.7616199999999997E-2</v>
      </c>
      <c r="B94" s="4">
        <v>2.8717099999999999E-2</v>
      </c>
      <c r="C94" s="7">
        <v>4.9592079999999997E-3</v>
      </c>
      <c r="E94" s="3">
        <f ca="1">0.000001*6.022E+23*1E-24/1000*($I$4*NADSLO_Neutron!T94+$I$6*NADSLO_Neutron!U94)+$I$7</f>
        <v>2.5405463878131404E-2</v>
      </c>
      <c r="F94" s="3">
        <f t="shared" ca="1" si="1"/>
        <v>0.44592371984290613</v>
      </c>
    </row>
    <row r="95" spans="1:6" x14ac:dyDescent="0.25">
      <c r="A95" s="4">
        <v>4.8062800000000003E-2</v>
      </c>
      <c r="B95" s="4">
        <v>2.66565E-2</v>
      </c>
      <c r="C95" s="7">
        <v>5.3280469999999998E-3</v>
      </c>
      <c r="E95" s="3">
        <f ca="1">0.000001*6.022E+23*1E-24/1000*($I$4*NADSLO_Neutron!T95+$I$6*NADSLO_Neutron!U95)+$I$7</f>
        <v>2.5193487111730983E-2</v>
      </c>
      <c r="F95" s="3">
        <f t="shared" ca="1" si="1"/>
        <v>7.5398066609338829E-2</v>
      </c>
    </row>
    <row r="96" spans="1:6" x14ac:dyDescent="0.25">
      <c r="A96" s="4">
        <v>4.8509400000000001E-2</v>
      </c>
      <c r="B96" s="4">
        <v>2.6558499999999999E-2</v>
      </c>
      <c r="C96" s="7">
        <v>5.6865479999999996E-3</v>
      </c>
      <c r="E96" s="3">
        <f ca="1">0.000001*6.022E+23*1E-24/1000*($I$4*NADSLO_Neutron!T96+$I$6*NADSLO_Neutron!U96)+$I$7</f>
        <v>2.4981510345330572E-2</v>
      </c>
      <c r="F96" s="3">
        <f t="shared" ca="1" si="1"/>
        <v>7.6906008187125938E-2</v>
      </c>
    </row>
    <row r="97" spans="1:6" x14ac:dyDescent="0.25">
      <c r="A97" s="4">
        <v>4.8956E-2</v>
      </c>
      <c r="B97" s="4">
        <v>3.00746E-2</v>
      </c>
      <c r="C97" s="7">
        <v>6.0221110000000001E-3</v>
      </c>
      <c r="E97" s="3">
        <f ca="1">0.000001*6.022E+23*1E-24/1000*($I$4*NADSLO_Neutron!T97+$I$6*NADSLO_Neutron!U97)+$I$7</f>
        <v>2.4769533578930161E-2</v>
      </c>
      <c r="F97" s="3">
        <f t="shared" ca="1" si="1"/>
        <v>0.77604005745304394</v>
      </c>
    </row>
    <row r="98" spans="1:6" x14ac:dyDescent="0.25">
      <c r="A98" s="4">
        <v>5.0610599999999999E-2</v>
      </c>
      <c r="B98" s="4">
        <v>2.2304500000000001E-2</v>
      </c>
      <c r="C98" s="7">
        <v>5.7946029999999997E-3</v>
      </c>
      <c r="E98" s="3">
        <f ca="1">0.000001*6.022E+23*1E-24/1000*($I$4*NADSLO_Neutron!T98+$I$6*NADSLO_Neutron!U98)+$I$7</f>
        <v>2.3969447964185972E-2</v>
      </c>
      <c r="F98" s="3">
        <f t="shared" ca="1" si="1"/>
        <v>8.2557010014329663E-2</v>
      </c>
    </row>
    <row r="99" spans="1:6" x14ac:dyDescent="0.25">
      <c r="A99" s="4">
        <v>5.3673899999999997E-2</v>
      </c>
      <c r="B99" s="4">
        <v>2.0753199999999999E-2</v>
      </c>
      <c r="C99" s="7">
        <v>6.13629E-3</v>
      </c>
      <c r="E99" s="3">
        <f ca="1">0.000001*6.022E+23*1E-24/1000*($I$4*NADSLO_Neutron!T99+$I$6*NADSLO_Neutron!U99)+$I$7</f>
        <v>2.2425970659305672E-2</v>
      </c>
      <c r="F99" s="3">
        <f t="shared" ca="1" si="1"/>
        <v>7.4312359752535292E-2</v>
      </c>
    </row>
    <row r="100" spans="1:6" x14ac:dyDescent="0.25">
      <c r="A100" s="4">
        <v>5.6736399999999999E-2</v>
      </c>
      <c r="B100" s="4">
        <v>1.9742300000000001E-2</v>
      </c>
      <c r="C100" s="7">
        <v>5.7509880000000003E-3</v>
      </c>
      <c r="E100" s="3">
        <f ca="1">0.000001*6.022E+23*1E-24/1000*($I$4*NADSLO_Neutron!T100+$I$6*NADSLO_Neutron!U100)+$I$7</f>
        <v>2.0851501023702673E-2</v>
      </c>
      <c r="F100" s="3">
        <f t="shared" ca="1" si="1"/>
        <v>3.7199371354670135E-2</v>
      </c>
    </row>
    <row r="101" spans="1:6" x14ac:dyDescent="0.25">
      <c r="A101" s="4">
        <v>5.9798200000000003E-2</v>
      </c>
      <c r="B101" s="4">
        <v>1.9177799999999998E-2</v>
      </c>
      <c r="C101" s="7">
        <v>6.6473030000000002E-3</v>
      </c>
      <c r="E101" s="3">
        <f ca="1">0.000001*6.022E+23*1E-24/1000*($I$4*NADSLO_Neutron!T101+$I$6*NADSLO_Neutron!U101)+$I$7</f>
        <v>1.9283976539385992E-2</v>
      </c>
      <c r="F101" s="3">
        <f t="shared" ca="1" si="1"/>
        <v>2.5513273326596692E-4</v>
      </c>
    </row>
    <row r="102" spans="1:6" x14ac:dyDescent="0.25">
      <c r="A102" s="4">
        <v>6.2859100000000001E-2</v>
      </c>
      <c r="B102" s="4">
        <v>1.7103E-2</v>
      </c>
      <c r="C102" s="7">
        <v>5.551093E-3</v>
      </c>
      <c r="E102" s="3">
        <f ca="1">0.000001*6.022E+23*1E-24/1000*($I$4*NADSLO_Neutron!T102+$I$6*NADSLO_Neutron!U102)+$I$7</f>
        <v>1.7763068141200246E-2</v>
      </c>
      <c r="F102" s="3">
        <f t="shared" ca="1" si="1"/>
        <v>1.4139059973022417E-2</v>
      </c>
    </row>
    <row r="103" spans="1:6" x14ac:dyDescent="0.25">
      <c r="A103" s="4">
        <v>6.5919199999999997E-2</v>
      </c>
      <c r="B103" s="4">
        <v>1.56794E-2</v>
      </c>
      <c r="C103" s="7">
        <v>5.5923530000000004E-3</v>
      </c>
      <c r="E103" s="3">
        <f ca="1">0.000001*6.022E+23*1E-24/1000*($I$4*NADSLO_Neutron!T103+$I$6*NADSLO_Neutron!U103)+$I$7</f>
        <v>1.6319226078821886E-2</v>
      </c>
      <c r="F103" s="3">
        <f t="shared" ca="1" si="1"/>
        <v>1.308985154182243E-2</v>
      </c>
    </row>
    <row r="104" spans="1:6" x14ac:dyDescent="0.25">
      <c r="A104" s="4">
        <v>6.8978499999999998E-2</v>
      </c>
      <c r="B104" s="4">
        <v>1.46132E-2</v>
      </c>
      <c r="C104" s="7">
        <v>5.3467250000000001E-3</v>
      </c>
      <c r="E104" s="3">
        <f ca="1">0.000001*6.022E+23*1E-24/1000*($I$4*NADSLO_Neutron!T104+$I$6*NADSLO_Neutron!U104)+$I$7</f>
        <v>1.4971529500574548E-2</v>
      </c>
      <c r="F104" s="3">
        <f t="shared" ca="1" si="1"/>
        <v>4.4914796220712847E-3</v>
      </c>
    </row>
    <row r="105" spans="1:6" x14ac:dyDescent="0.25">
      <c r="A105" s="4">
        <v>7.2036799999999998E-2</v>
      </c>
      <c r="B105" s="4">
        <v>1.34132E-2</v>
      </c>
      <c r="C105" s="7">
        <v>4.4084010000000002E-3</v>
      </c>
      <c r="E105" s="3">
        <f ca="1">0.000001*6.022E+23*1E-24/1000*($I$4*NADSLO_Neutron!T105+$I$6*NADSLO_Neutron!U105)+$I$7</f>
        <v>1.3737161981995429E-2</v>
      </c>
      <c r="F105" s="3">
        <f t="shared" ca="1" si="1"/>
        <v>5.4003997707075353E-3</v>
      </c>
    </row>
    <row r="106" spans="1:6" x14ac:dyDescent="0.25">
      <c r="A106" s="4">
        <v>7.50942E-2</v>
      </c>
      <c r="B106" s="4">
        <v>1.2936700000000001E-2</v>
      </c>
      <c r="C106" s="7">
        <v>5.1323599999999999E-3</v>
      </c>
      <c r="E106" s="3">
        <f ca="1">0.000001*6.022E+23*1E-24/1000*($I$4*NADSLO_Neutron!T106+$I$6*NADSLO_Neutron!U106)+$I$7</f>
        <v>1.2631081470696876E-2</v>
      </c>
      <c r="F106" s="3">
        <f t="shared" ca="1" si="1"/>
        <v>3.5458890281776555E-3</v>
      </c>
    </row>
    <row r="107" spans="1:6" x14ac:dyDescent="0.25">
      <c r="A107" s="4">
        <v>7.8150499999999998E-2</v>
      </c>
      <c r="B107" s="4">
        <v>1.19033E-2</v>
      </c>
      <c r="C107" s="7">
        <v>4.8651329999999998E-3</v>
      </c>
      <c r="E107" s="3">
        <f ca="1">0.000001*6.022E+23*1E-24/1000*($I$4*NADSLO_Neutron!T107+$I$6*NADSLO_Neutron!U107)+$I$7</f>
        <v>1.1672103867421669E-2</v>
      </c>
      <c r="F107" s="3">
        <f t="shared" ca="1" si="1"/>
        <v>2.2582483182691177E-3</v>
      </c>
    </row>
    <row r="108" spans="1:6" x14ac:dyDescent="0.25">
      <c r="A108" s="4">
        <v>8.1205799999999995E-2</v>
      </c>
      <c r="B108" s="4">
        <v>1.1177100000000001E-2</v>
      </c>
      <c r="C108" s="7">
        <v>5.1076130000000004E-3</v>
      </c>
      <c r="E108" s="3">
        <f ca="1">0.000001*6.022E+23*1E-24/1000*($I$4*NADSLO_Neutron!T108+$I$6*NADSLO_Neutron!U108)+$I$7</f>
        <v>1.0841083892926014E-2</v>
      </c>
      <c r="F108" s="3">
        <f t="shared" ca="1" si="1"/>
        <v>4.3279698294388198E-3</v>
      </c>
    </row>
    <row r="109" spans="1:6" x14ac:dyDescent="0.25">
      <c r="A109" s="4">
        <v>8.4260100000000004E-2</v>
      </c>
      <c r="B109" s="4">
        <v>1.0494099999999999E-2</v>
      </c>
      <c r="C109" s="7">
        <v>4.6469340000000001E-3</v>
      </c>
      <c r="E109" s="3">
        <f ca="1">0.000001*6.022E+23*1E-24/1000*($I$4*NADSLO_Neutron!T109+$I$6*NADSLO_Neutron!U109)+$I$7</f>
        <v>1.0129159556599878E-2</v>
      </c>
      <c r="F109" s="3">
        <f t="shared" ca="1" si="1"/>
        <v>6.1675259036767464E-3</v>
      </c>
    </row>
    <row r="110" spans="1:6" x14ac:dyDescent="0.25">
      <c r="A110" s="4">
        <v>8.7313199999999994E-2</v>
      </c>
      <c r="B110" s="4">
        <v>1.02279E-2</v>
      </c>
      <c r="C110" s="7">
        <v>4.7270250000000002E-3</v>
      </c>
      <c r="E110" s="3">
        <f ca="1">0.000001*6.022E+23*1E-24/1000*($I$4*NADSLO_Neutron!T110+$I$6*NADSLO_Neutron!U110)+$I$7</f>
        <v>9.5222887325077318E-3</v>
      </c>
      <c r="F110" s="3">
        <f t="shared" ca="1" si="1"/>
        <v>2.2282053671157424E-2</v>
      </c>
    </row>
    <row r="111" spans="1:6" x14ac:dyDescent="0.25">
      <c r="A111" s="4">
        <v>9.0365100000000004E-2</v>
      </c>
      <c r="B111" s="4">
        <v>9.7617999999999993E-3</v>
      </c>
      <c r="C111" s="7">
        <v>4.0339110000000003E-3</v>
      </c>
      <c r="E111" s="3">
        <f ca="1">0.000001*6.022E+23*1E-24/1000*($I$4*NADSLO_Neutron!T111+$I$6*NADSLO_Neutron!U111)+$I$7</f>
        <v>9.009322842883416E-3</v>
      </c>
      <c r="F111" s="3">
        <f t="shared" ca="1" si="1"/>
        <v>3.479637614941563E-2</v>
      </c>
    </row>
    <row r="112" spans="1:6" x14ac:dyDescent="0.25">
      <c r="A112" s="4">
        <v>9.3415899999999996E-2</v>
      </c>
      <c r="B112" s="4">
        <v>8.4828999999999998E-3</v>
      </c>
      <c r="C112" s="7">
        <v>4.1045869999999998E-3</v>
      </c>
      <c r="E112" s="3">
        <f ca="1">0.000001*6.022E+23*1E-24/1000*($I$4*NADSLO_Neutron!T112+$I$6*NADSLO_Neutron!U112)+$I$7</f>
        <v>8.5626102060611543E-3</v>
      </c>
      <c r="F112" s="3">
        <f t="shared" ca="1" si="1"/>
        <v>3.7712813467818322E-4</v>
      </c>
    </row>
    <row r="113" spans="1:6" x14ac:dyDescent="0.25">
      <c r="A113" s="4">
        <v>9.6465400000000007E-2</v>
      </c>
      <c r="B113" s="4">
        <v>7.8265000000000001E-3</v>
      </c>
      <c r="C113" s="7">
        <v>4.881855E-3</v>
      </c>
      <c r="E113" s="3">
        <f ca="1">0.000001*6.022E+23*1E-24/1000*($I$4*NADSLO_Neutron!T113+$I$6*NADSLO_Neutron!U113)+$I$7</f>
        <v>8.1584127510391357E-3</v>
      </c>
      <c r="F113" s="3">
        <f t="shared" ca="1" si="1"/>
        <v>4.6225127958931574E-3</v>
      </c>
    </row>
    <row r="114" spans="1:6" x14ac:dyDescent="0.25">
      <c r="A114" s="4">
        <v>9.9513599999999994E-2</v>
      </c>
      <c r="B114" s="4">
        <v>7.3686000000000003E-3</v>
      </c>
      <c r="C114" s="7">
        <v>4.7162219999999999E-3</v>
      </c>
      <c r="E114" s="3">
        <f ca="1">0.000001*6.022E+23*1E-24/1000*($I$4*NADSLO_Neutron!T114+$I$6*NADSLO_Neutron!U114)+$I$7</f>
        <v>7.779637376476572E-3</v>
      </c>
      <c r="F114" s="3">
        <f t="shared" ca="1" si="1"/>
        <v>7.5958110042862884E-3</v>
      </c>
    </row>
    <row r="115" spans="1:6" x14ac:dyDescent="0.25">
      <c r="A115" s="4">
        <v>0.10256</v>
      </c>
      <c r="B115" s="4">
        <v>6.8441999999999999E-3</v>
      </c>
      <c r="C115" s="7">
        <v>4.6267670000000004E-3</v>
      </c>
      <c r="E115" s="3">
        <f ca="1">0.000001*6.022E+23*1E-24/1000*($I$4*NADSLO_Neutron!T115+$I$6*NADSLO_Neutron!U115)+$I$7</f>
        <v>7.4129677464595733E-3</v>
      </c>
      <c r="F115" s="3">
        <f t="shared" ca="1" si="1"/>
        <v>1.5111746595029467E-2</v>
      </c>
    </row>
    <row r="116" spans="1:6" x14ac:dyDescent="0.25">
      <c r="A116" s="4">
        <v>0.10560600000000001</v>
      </c>
      <c r="B116" s="4">
        <v>6.6996E-3</v>
      </c>
      <c r="C116" s="7">
        <v>4.9374010000000001E-3</v>
      </c>
      <c r="E116" s="3">
        <f ca="1">0.000001*6.022E+23*1E-24/1000*($I$4*NADSLO_Neutron!T116+$I$6*NADSLO_Neutron!U116)+$I$7</f>
        <v>7.0487722239307481E-3</v>
      </c>
      <c r="F116" s="3">
        <f t="shared" ca="1" si="1"/>
        <v>5.0012962049078439E-3</v>
      </c>
    </row>
    <row r="117" spans="1:6" x14ac:dyDescent="0.25">
      <c r="A117" s="4">
        <v>0.10865</v>
      </c>
      <c r="B117" s="4">
        <v>6.4689999999999999E-3</v>
      </c>
      <c r="C117" s="7">
        <v>4.6000370000000004E-3</v>
      </c>
      <c r="E117" s="3">
        <f ca="1">0.000001*6.022E+23*1E-24/1000*($I$4*NADSLO_Neutron!T117+$I$6*NADSLO_Neutron!U117)+$I$7</f>
        <v>6.6827654053662894E-3</v>
      </c>
      <c r="F117" s="3">
        <f t="shared" ca="1" si="1"/>
        <v>2.1594949639117196E-3</v>
      </c>
    </row>
    <row r="118" spans="1:6" x14ac:dyDescent="0.25">
      <c r="A118" s="4">
        <v>0.111693</v>
      </c>
      <c r="B118" s="4">
        <v>5.8088000000000002E-3</v>
      </c>
      <c r="C118" s="7">
        <v>4.5019099999999996E-3</v>
      </c>
      <c r="E118" s="3">
        <f ca="1">0.000001*6.022E+23*1E-24/1000*($I$4*NADSLO_Neutron!T118+$I$6*NADSLO_Neutron!U118)+$I$7</f>
        <v>6.3151816166780806E-3</v>
      </c>
      <c r="F118" s="3">
        <f t="shared" ca="1" si="1"/>
        <v>1.2652089192109006E-2</v>
      </c>
    </row>
    <row r="119" spans="1:6" x14ac:dyDescent="0.25">
      <c r="A119" s="4">
        <v>0.114734</v>
      </c>
      <c r="B119" s="4">
        <v>5.7153999999999998E-3</v>
      </c>
      <c r="C119" s="7">
        <v>4.878065E-3</v>
      </c>
      <c r="E119" s="3">
        <f ca="1">0.000001*6.022E+23*1E-24/1000*($I$4*NADSLO_Neutron!T119+$I$6*NADSLO_Neutron!U119)+$I$7</f>
        <v>5.9489785377769043E-3</v>
      </c>
      <c r="F119" s="3">
        <f t="shared" ca="1" si="1"/>
        <v>2.2928239250481655E-3</v>
      </c>
    </row>
    <row r="120" spans="1:6" x14ac:dyDescent="0.25">
      <c r="A120" s="4">
        <v>0.117774</v>
      </c>
      <c r="B120" s="4">
        <v>5.5576000000000002E-3</v>
      </c>
      <c r="C120" s="7">
        <v>4.9136639999999999E-3</v>
      </c>
      <c r="E120" s="3">
        <f ca="1">0.000001*6.022E+23*1E-24/1000*($I$4*NADSLO_Neutron!T120+$I$6*NADSLO_Neutron!U120)+$I$7</f>
        <v>5.5890425084253815E-3</v>
      </c>
      <c r="F120" s="3">
        <f t="shared" ca="1" si="1"/>
        <v>4.0947129346597384E-5</v>
      </c>
    </row>
    <row r="121" spans="1:6" x14ac:dyDescent="0.25">
      <c r="A121" s="4">
        <v>0.120812</v>
      </c>
      <c r="B121" s="4">
        <v>5.1269000000000002E-3</v>
      </c>
      <c r="C121" s="7">
        <v>4.6190110000000001E-3</v>
      </c>
      <c r="E121" s="3">
        <f ca="1">0.000001*6.022E+23*1E-24/1000*($I$4*NADSLO_Neutron!T121+$I$6*NADSLO_Neutron!U121)+$I$7</f>
        <v>5.2407694382132696E-3</v>
      </c>
      <c r="F121" s="3">
        <f t="shared" ca="1" si="1"/>
        <v>6.0773795903467189E-4</v>
      </c>
    </row>
    <row r="122" spans="1:6" x14ac:dyDescent="0.25">
      <c r="A122" s="4">
        <v>0.123849</v>
      </c>
      <c r="B122" s="4">
        <v>4.8826E-3</v>
      </c>
      <c r="C122" s="7">
        <v>4.4587940000000003E-3</v>
      </c>
      <c r="E122" s="3">
        <f ca="1">0.000001*6.022E+23*1E-24/1000*($I$4*NADSLO_Neutron!T122+$I$6*NADSLO_Neutron!U122)+$I$7</f>
        <v>4.9071970125351503E-3</v>
      </c>
      <c r="F122" s="3">
        <f t="shared" ca="1" si="1"/>
        <v>3.0431958907256838E-5</v>
      </c>
    </row>
    <row r="123" spans="1:6" x14ac:dyDescent="0.25">
      <c r="A123" s="4">
        <v>0.126883</v>
      </c>
      <c r="B123" s="4">
        <v>4.5874000000000002E-3</v>
      </c>
      <c r="C123" s="7">
        <v>4.0958089999999997E-3</v>
      </c>
      <c r="E123" s="3">
        <f ca="1">0.000001*6.022E+23*1E-24/1000*($I$4*NADSLO_Neutron!T123+$I$6*NADSLO_Neutron!U123)+$I$7</f>
        <v>4.591006086208143E-3</v>
      </c>
      <c r="F123" s="3">
        <f t="shared" ca="1" si="1"/>
        <v>7.7516261264768196E-7</v>
      </c>
    </row>
    <row r="124" spans="1:6" x14ac:dyDescent="0.25">
      <c r="A124" s="4">
        <v>0.129917</v>
      </c>
      <c r="B124" s="4">
        <v>4.8304000000000003E-3</v>
      </c>
      <c r="C124" s="7">
        <v>4.5510170000000001E-3</v>
      </c>
      <c r="E124" s="3">
        <f ca="1">0.000001*6.022E+23*1E-24/1000*($I$4*NADSLO_Neutron!T124+$I$6*NADSLO_Neutron!U124)+$I$7</f>
        <v>4.2930907852609156E-3</v>
      </c>
      <c r="F124" s="3">
        <f t="shared" ca="1" si="1"/>
        <v>1.393900140322616E-2</v>
      </c>
    </row>
    <row r="125" spans="1:6" x14ac:dyDescent="0.25">
      <c r="A125" s="4">
        <v>0.13294800000000001</v>
      </c>
      <c r="B125" s="4">
        <v>3.7713E-3</v>
      </c>
      <c r="C125" s="7">
        <v>4.0420370000000001E-3</v>
      </c>
      <c r="E125" s="3">
        <f ca="1">0.000001*6.022E+23*1E-24/1000*($I$4*NADSLO_Neutron!T125+$I$6*NADSLO_Neutron!U125)+$I$7</f>
        <v>4.0161706794876349E-3</v>
      </c>
      <c r="F125" s="3">
        <f t="shared" ca="1" si="1"/>
        <v>3.6700586398366424E-3</v>
      </c>
    </row>
    <row r="126" spans="1:6" x14ac:dyDescent="0.25">
      <c r="A126" s="4">
        <v>0.13597799999999999</v>
      </c>
      <c r="B126" s="4">
        <v>4.3099000000000002E-3</v>
      </c>
      <c r="C126" s="7">
        <v>4.6093699999999998E-3</v>
      </c>
      <c r="E126" s="3">
        <f ca="1">0.000001*6.022E+23*1E-24/1000*($I$4*NADSLO_Neutron!T126+$I$6*NADSLO_Neutron!U126)+$I$7</f>
        <v>3.757444181367608E-3</v>
      </c>
      <c r="F126" s="3">
        <f t="shared" ca="1" si="1"/>
        <v>1.4365209442587006E-2</v>
      </c>
    </row>
    <row r="127" spans="1:6" x14ac:dyDescent="0.25">
      <c r="A127" s="4">
        <v>0.13900599999999999</v>
      </c>
      <c r="B127" s="4">
        <v>3.5829999999999998E-3</v>
      </c>
      <c r="C127" s="7">
        <v>4.0753350000000002E-3</v>
      </c>
      <c r="E127" s="3">
        <f ca="1">0.000001*6.022E+23*1E-24/1000*($I$4*NADSLO_Neutron!T127+$I$6*NADSLO_Neutron!U127)+$I$7</f>
        <v>3.5156641905854623E-3</v>
      </c>
      <c r="F127" s="3">
        <f t="shared" ca="1" si="1"/>
        <v>2.7300181930256404E-4</v>
      </c>
    </row>
    <row r="128" spans="1:6" x14ac:dyDescent="0.25">
      <c r="A128" s="4">
        <v>0.14203199999999999</v>
      </c>
      <c r="B128" s="4">
        <v>3.4881999999999999E-3</v>
      </c>
      <c r="C128" s="7">
        <v>4.2667670000000003E-3</v>
      </c>
      <c r="E128" s="3">
        <f ca="1">0.000001*6.022E+23*1E-24/1000*($I$4*NADSLO_Neutron!T128+$I$6*NADSLO_Neutron!U128)+$I$7</f>
        <v>3.2899859807566348E-3</v>
      </c>
      <c r="F128" s="3">
        <f t="shared" ca="1" si="1"/>
        <v>2.1580966015428671E-3</v>
      </c>
    </row>
    <row r="129" spans="1:6" x14ac:dyDescent="0.25">
      <c r="A129" s="4">
        <v>0.14505699999999999</v>
      </c>
      <c r="B129" s="4">
        <v>3.2702E-3</v>
      </c>
      <c r="C129" s="7">
        <v>4.5717249999999996E-3</v>
      </c>
      <c r="E129" s="3">
        <f ca="1">0.000001*6.022E+23*1E-24/1000*($I$4*NADSLO_Neutron!T129+$I$6*NADSLO_Neutron!U129)+$I$7</f>
        <v>3.079927750004356E-3</v>
      </c>
      <c r="F129" s="3">
        <f t="shared" ca="1" si="1"/>
        <v>1.7321707881475528E-3</v>
      </c>
    </row>
    <row r="130" spans="1:6" x14ac:dyDescent="0.25">
      <c r="A130" s="4">
        <v>0.14807899999999999</v>
      </c>
      <c r="B130" s="4">
        <v>3.0427000000000002E-3</v>
      </c>
      <c r="C130" s="7">
        <v>4.5035259999999999E-3</v>
      </c>
      <c r="E130" s="3">
        <f ca="1">0.000001*6.022E+23*1E-24/1000*($I$4*NADSLO_Neutron!T130+$I$6*NADSLO_Neutron!U130)+$I$7</f>
        <v>2.8868581783454308E-3</v>
      </c>
      <c r="F130" s="3">
        <f t="shared" ca="1" si="1"/>
        <v>1.1974645998673098E-3</v>
      </c>
    </row>
    <row r="131" spans="1:6" x14ac:dyDescent="0.25">
      <c r="A131" s="4">
        <v>0.15109900000000001</v>
      </c>
      <c r="B131" s="4">
        <v>3.4632999999999999E-3</v>
      </c>
      <c r="C131" s="7">
        <v>4.612339E-3</v>
      </c>
      <c r="E131" s="3">
        <f ca="1">0.000001*6.022E+23*1E-24/1000*($I$4*NADSLO_Neutron!T131+$I$6*NADSLO_Neutron!U131)+$I$7</f>
        <v>2.7084196146296537E-3</v>
      </c>
      <c r="F131" s="3">
        <f t="shared" ca="1" si="1"/>
        <v>2.6786368692685605E-2</v>
      </c>
    </row>
    <row r="132" spans="1:6" x14ac:dyDescent="0.25">
      <c r="A132" s="4">
        <v>0.154118</v>
      </c>
      <c r="B132" s="4">
        <v>2.9302E-3</v>
      </c>
      <c r="C132" s="7">
        <v>4.1985599999999996E-3</v>
      </c>
      <c r="E132" s="3">
        <f ca="1">0.000001*6.022E+23*1E-24/1000*($I$4*NADSLO_Neutron!T132+$I$6*NADSLO_Neutron!U132)+$I$7</f>
        <v>2.5442478293775431E-3</v>
      </c>
      <c r="F132" s="3">
        <f t="shared" ca="1" si="1"/>
        <v>8.4501855969876631E-3</v>
      </c>
    </row>
    <row r="133" spans="1:6" x14ac:dyDescent="0.25">
      <c r="A133" s="4">
        <v>0.157134</v>
      </c>
      <c r="B133" s="4">
        <v>2.6503999999999998E-3</v>
      </c>
      <c r="C133" s="7">
        <v>4.2637400000000002E-3</v>
      </c>
      <c r="E133" s="3">
        <f ca="1">0.000001*6.022E+23*1E-24/1000*($I$4*NADSLO_Neutron!T133+$I$6*NADSLO_Neutron!U133)+$I$7</f>
        <v>2.3940008540502974E-3</v>
      </c>
      <c r="F133" s="3">
        <f t="shared" ref="F133:F196" ca="1" si="2">(B133-E133)^2/C133^2</f>
        <v>3.6161939960884697E-3</v>
      </c>
    </row>
    <row r="134" spans="1:6" x14ac:dyDescent="0.25">
      <c r="A134" s="4">
        <v>0.16014900000000001</v>
      </c>
      <c r="B134" s="4">
        <v>1.7436999999999999E-3</v>
      </c>
      <c r="C134" s="7">
        <v>4.1515459999999999E-3</v>
      </c>
      <c r="E134" s="3">
        <f ca="1">0.000001*6.022E+23*1E-24/1000*($I$4*NADSLO_Neutron!T134+$I$6*NADSLO_Neutron!U134)+$I$7</f>
        <v>2.2574541781915963E-3</v>
      </c>
      <c r="F134" s="3">
        <f t="shared" ca="1" si="2"/>
        <v>1.5314084003122319E-2</v>
      </c>
    </row>
    <row r="135" spans="1:6" x14ac:dyDescent="0.25">
      <c r="A135" s="4">
        <v>0.163161</v>
      </c>
      <c r="B135" s="4">
        <v>2.0519000000000002E-3</v>
      </c>
      <c r="C135" s="7">
        <v>3.9443239999999999E-3</v>
      </c>
      <c r="E135" s="3">
        <f ca="1">0.000001*6.022E+23*1E-24/1000*($I$4*NADSLO_Neutron!T135+$I$6*NADSLO_Neutron!U135)+$I$7</f>
        <v>2.1344656434072692E-3</v>
      </c>
      <c r="F135" s="3">
        <f t="shared" ca="1" si="2"/>
        <v>4.3818103298702354E-4</v>
      </c>
    </row>
    <row r="136" spans="1:6" x14ac:dyDescent="0.25">
      <c r="A136" s="4">
        <v>0.16617100000000001</v>
      </c>
      <c r="B136" s="4">
        <v>2.2694E-3</v>
      </c>
      <c r="C136" s="7">
        <v>3.9986070000000004E-3</v>
      </c>
      <c r="E136" s="3">
        <f ca="1">0.000001*6.022E+23*1E-24/1000*($I$4*NADSLO_Neutron!T136+$I$6*NADSLO_Neutron!U136)+$I$7</f>
        <v>2.0227359665678066E-3</v>
      </c>
      <c r="F136" s="3">
        <f t="shared" ca="1" si="2"/>
        <v>3.8053465491813361E-3</v>
      </c>
    </row>
    <row r="137" spans="1:6" x14ac:dyDescent="0.25">
      <c r="A137" s="4">
        <v>0.169179</v>
      </c>
      <c r="B137" s="4">
        <v>2.4949999999999998E-3</v>
      </c>
      <c r="C137" s="7">
        <v>3.9636849999999998E-3</v>
      </c>
      <c r="E137" s="3">
        <f ca="1">0.000001*6.022E+23*1E-24/1000*($I$4*NADSLO_Neutron!T137+$I$6*NADSLO_Neutron!U137)+$I$7</f>
        <v>1.9213566293376349E-3</v>
      </c>
      <c r="F137" s="3">
        <f t="shared" ca="1" si="2"/>
        <v>2.0945256910808199E-2</v>
      </c>
    </row>
    <row r="138" spans="1:6" x14ac:dyDescent="0.25">
      <c r="A138" s="4">
        <v>0.172185</v>
      </c>
      <c r="B138" s="4">
        <v>2.0504E-3</v>
      </c>
      <c r="C138" s="7">
        <v>3.8926939999999999E-3</v>
      </c>
      <c r="E138" s="3">
        <f ca="1">0.000001*6.022E+23*1E-24/1000*($I$4*NADSLO_Neutron!T138+$I$6*NADSLO_Neutron!U138)+$I$7</f>
        <v>1.829564440489206E-3</v>
      </c>
      <c r="F138" s="3">
        <f t="shared" ca="1" si="2"/>
        <v>3.2183811834115023E-3</v>
      </c>
    </row>
    <row r="139" spans="1:6" x14ac:dyDescent="0.25">
      <c r="A139" s="4">
        <v>0.17518900000000001</v>
      </c>
      <c r="B139" s="4">
        <v>1.9835999999999999E-3</v>
      </c>
      <c r="C139" s="7">
        <v>3.6433680000000001E-3</v>
      </c>
      <c r="E139" s="3">
        <f ca="1">0.000001*6.022E+23*1E-24/1000*($I$4*NADSLO_Neutron!T139+$I$6*NADSLO_Neutron!U139)+$I$7</f>
        <v>1.7472003454027541E-3</v>
      </c>
      <c r="F139" s="3">
        <f t="shared" ca="1" si="2"/>
        <v>4.2100533202147038E-3</v>
      </c>
    </row>
    <row r="140" spans="1:6" x14ac:dyDescent="0.25">
      <c r="A140" s="4">
        <v>0.17818999999999999</v>
      </c>
      <c r="B140" s="4">
        <v>1.6553E-3</v>
      </c>
      <c r="C140" s="7">
        <v>3.893886E-3</v>
      </c>
      <c r="E140" s="3">
        <f ca="1">0.000001*6.022E+23*1E-24/1000*($I$4*NADSLO_Neutron!T140+$I$6*NADSLO_Neutron!U140)+$I$7</f>
        <v>1.6740380502927464E-3</v>
      </c>
      <c r="F140" s="3">
        <f t="shared" ca="1" si="2"/>
        <v>2.3157002106940848E-5</v>
      </c>
    </row>
    <row r="141" spans="1:6" x14ac:dyDescent="0.25">
      <c r="A141" s="4">
        <v>0.18118899999999999</v>
      </c>
      <c r="B141" s="4">
        <v>1.5460000000000001E-3</v>
      </c>
      <c r="C141" s="7">
        <v>4.0815319999999997E-3</v>
      </c>
      <c r="E141" s="3">
        <f ca="1">0.000001*6.022E+23*1E-24/1000*($I$4*NADSLO_Neutron!T141+$I$6*NADSLO_Neutron!U141)+$I$7</f>
        <v>1.60887508458317E-3</v>
      </c>
      <c r="F141" s="3">
        <f t="shared" ca="1" si="2"/>
        <v>2.3730711142940517E-4</v>
      </c>
    </row>
    <row r="142" spans="1:6" x14ac:dyDescent="0.25">
      <c r="A142" s="4">
        <v>0.18418599999999999</v>
      </c>
      <c r="B142" s="4">
        <v>1.7462999999999999E-3</v>
      </c>
      <c r="C142" s="7">
        <v>3.8167370000000002E-3</v>
      </c>
      <c r="E142" s="3">
        <f ca="1">0.000001*6.022E+23*1E-24/1000*($I$4*NADSLO_Neutron!T142+$I$6*NADSLO_Neutron!U142)+$I$7</f>
        <v>1.5513267330951896E-3</v>
      </c>
      <c r="F142" s="3">
        <f t="shared" ca="1" si="2"/>
        <v>2.6095502684211798E-3</v>
      </c>
    </row>
    <row r="143" spans="1:6" x14ac:dyDescent="0.25">
      <c r="A143" s="4">
        <v>0.18718000000000001</v>
      </c>
      <c r="B143" s="4">
        <v>1.4752000000000001E-3</v>
      </c>
      <c r="C143" s="7">
        <v>3.9628950000000001E-3</v>
      </c>
      <c r="E143" s="3">
        <f ca="1">0.000001*6.022E+23*1E-24/1000*($I$4*NADSLO_Neutron!T143+$I$6*NADSLO_Neutron!U143)+$I$7</f>
        <v>1.500928079348911E-3</v>
      </c>
      <c r="F143" s="3">
        <f t="shared" ca="1" si="2"/>
        <v>4.214922580738829E-5</v>
      </c>
    </row>
    <row r="144" spans="1:6" x14ac:dyDescent="0.25">
      <c r="A144" s="4">
        <v>0.19017200000000001</v>
      </c>
      <c r="B144" s="4">
        <v>9.6849999999999996E-4</v>
      </c>
      <c r="C144" s="7">
        <v>3.8208869999999998E-3</v>
      </c>
      <c r="E144" s="3">
        <f ca="1">0.000001*6.022E+23*1E-24/1000*($I$4*NADSLO_Neutron!T144+$I$6*NADSLO_Neutron!U144)+$I$7</f>
        <v>1.457330682706173E-3</v>
      </c>
      <c r="F144" s="3">
        <f t="shared" ca="1" si="2"/>
        <v>1.6367732832818793E-2</v>
      </c>
    </row>
    <row r="145" spans="1:6" x14ac:dyDescent="0.25">
      <c r="A145" s="4">
        <v>0.193162</v>
      </c>
      <c r="B145" s="4">
        <v>1.1731000000000001E-3</v>
      </c>
      <c r="C145" s="7">
        <v>3.8434099999999998E-3</v>
      </c>
      <c r="E145" s="3">
        <f ca="1">0.000001*6.022E+23*1E-24/1000*($I$4*NADSLO_Neutron!T145+$I$6*NADSLO_Neutron!U145)+$I$7</f>
        <v>1.4198910102949033E-3</v>
      </c>
      <c r="F145" s="3">
        <f t="shared" ca="1" si="2"/>
        <v>4.1231130259869733E-3</v>
      </c>
    </row>
    <row r="146" spans="1:6" x14ac:dyDescent="0.25">
      <c r="A146" s="4">
        <v>0.19614899999999999</v>
      </c>
      <c r="B146" s="4">
        <v>1.0887E-3</v>
      </c>
      <c r="C146" s="7">
        <v>3.8429150000000001E-3</v>
      </c>
      <c r="E146" s="3">
        <f ca="1">0.000001*6.022E+23*1E-24/1000*($I$4*NADSLO_Neutron!T146+$I$6*NADSLO_Neutron!U146)+$I$7</f>
        <v>1.3871914336255039E-3</v>
      </c>
      <c r="F146" s="3">
        <f t="shared" ca="1" si="2"/>
        <v>6.0331230977099014E-3</v>
      </c>
    </row>
    <row r="147" spans="1:6" x14ac:dyDescent="0.25">
      <c r="A147" s="4">
        <v>0.199133</v>
      </c>
      <c r="B147" s="4">
        <v>1.4838E-3</v>
      </c>
      <c r="C147" s="7">
        <v>3.6164560000000001E-3</v>
      </c>
      <c r="E147" s="3">
        <f ca="1">0.000001*6.022E+23*1E-24/1000*($I$4*NADSLO_Neutron!T147+$I$6*NADSLO_Neutron!U147)+$I$7</f>
        <v>1.3583968411695136E-3</v>
      </c>
      <c r="F147" s="3">
        <f t="shared" ca="1" si="2"/>
        <v>1.2024044679440522E-3</v>
      </c>
    </row>
    <row r="148" spans="1:6" x14ac:dyDescent="0.25">
      <c r="A148" s="4">
        <v>0.20211499999999999</v>
      </c>
      <c r="B148" s="4">
        <v>1.3305999999999999E-3</v>
      </c>
      <c r="C148" s="7">
        <v>3.859646E-3</v>
      </c>
      <c r="E148" s="3">
        <f ca="1">0.000001*6.022E+23*1E-24/1000*($I$4*NADSLO_Neutron!T148+$I$6*NADSLO_Neutron!U148)+$I$7</f>
        <v>1.3327653853618937E-3</v>
      </c>
      <c r="F148" s="3">
        <f t="shared" ca="1" si="2"/>
        <v>3.1475703503891368E-7</v>
      </c>
    </row>
    <row r="149" spans="1:6" x14ac:dyDescent="0.25">
      <c r="A149" s="4">
        <v>0.205094</v>
      </c>
      <c r="B149" s="4">
        <v>1.013E-3</v>
      </c>
      <c r="C149" s="7">
        <v>3.9823740000000003E-3</v>
      </c>
      <c r="E149" s="3">
        <f ca="1">0.000001*6.022E+23*1E-24/1000*($I$4*NADSLO_Neutron!T149+$I$6*NADSLO_Neutron!U149)+$I$7</f>
        <v>1.3097639284065294E-3</v>
      </c>
      <c r="F149" s="3">
        <f t="shared" ca="1" si="2"/>
        <v>5.5531337665457071E-3</v>
      </c>
    </row>
    <row r="150" spans="1:6" x14ac:dyDescent="0.25">
      <c r="A150" s="4">
        <v>0.20807100000000001</v>
      </c>
      <c r="B150" s="4">
        <v>1.6274E-3</v>
      </c>
      <c r="C150" s="7">
        <v>3.3772609999999999E-3</v>
      </c>
      <c r="E150" s="3">
        <f ca="1">0.000001*6.022E+23*1E-24/1000*($I$4*NADSLO_Neutron!T150+$I$6*NADSLO_Neutron!U150)+$I$7</f>
        <v>1.2891409827607806E-3</v>
      </c>
      <c r="F150" s="3">
        <f t="shared" ca="1" si="2"/>
        <v>1.0031584038038176E-2</v>
      </c>
    </row>
    <row r="151" spans="1:6" x14ac:dyDescent="0.25">
      <c r="A151" s="4">
        <v>0.21104500000000001</v>
      </c>
      <c r="B151" s="4">
        <v>1.1662E-3</v>
      </c>
      <c r="C151" s="7">
        <v>3.526188E-3</v>
      </c>
      <c r="E151" s="3">
        <f ca="1">0.000001*6.022E+23*1E-24/1000*($I$4*NADSLO_Neutron!T151+$I$6*NADSLO_Neutron!U151)+$I$7</f>
        <v>1.2704557516434686E-3</v>
      </c>
      <c r="F151" s="3">
        <f t="shared" ca="1" si="2"/>
        <v>8.7415635896306225E-4</v>
      </c>
    </row>
    <row r="152" spans="1:6" x14ac:dyDescent="0.25">
      <c r="A152" s="4">
        <v>0.21401600000000001</v>
      </c>
      <c r="B152" s="4">
        <v>1.3188E-3</v>
      </c>
      <c r="C152" s="7">
        <v>3.949887E-3</v>
      </c>
      <c r="E152" s="3">
        <f ca="1">0.000001*6.022E+23*1E-24/1000*($I$4*NADSLO_Neutron!T152+$I$6*NADSLO_Neutron!U152)+$I$7</f>
        <v>1.2536447329685643E-3</v>
      </c>
      <c r="F152" s="3">
        <f t="shared" ca="1" si="2"/>
        <v>2.7210073531739508E-4</v>
      </c>
    </row>
    <row r="153" spans="1:6" x14ac:dyDescent="0.25">
      <c r="A153" s="4">
        <v>0.21698500000000001</v>
      </c>
      <c r="B153" s="4">
        <v>1.5292000000000001E-3</v>
      </c>
      <c r="C153" s="7">
        <v>3.6147000000000002E-3</v>
      </c>
      <c r="E153" s="3">
        <f ca="1">0.000001*6.022E+23*1E-24/1000*($I$4*NADSLO_Neutron!T153+$I$6*NADSLO_Neutron!U153)+$I$7</f>
        <v>1.2386875020561428E-3</v>
      </c>
      <c r="F153" s="3">
        <f t="shared" ca="1" si="2"/>
        <v>6.4592950527874006E-3</v>
      </c>
    </row>
    <row r="154" spans="1:6" x14ac:dyDescent="0.25">
      <c r="A154" s="4">
        <v>0.21995100000000001</v>
      </c>
      <c r="B154" s="4">
        <v>1.2836E-3</v>
      </c>
      <c r="C154" s="7">
        <v>3.4767489999999999E-3</v>
      </c>
      <c r="E154" s="3">
        <f ca="1">0.000001*6.022E+23*1E-24/1000*($I$4*NADSLO_Neutron!T154+$I$6*NADSLO_Neutron!U154)+$I$7</f>
        <v>1.2255440125186908E-3</v>
      </c>
      <c r="F154" s="3">
        <f t="shared" ca="1" si="2"/>
        <v>2.7883504465782579E-4</v>
      </c>
    </row>
    <row r="155" spans="1:6" x14ac:dyDescent="0.25">
      <c r="A155" s="4">
        <v>0.222914</v>
      </c>
      <c r="B155" s="4">
        <v>1.6914E-3</v>
      </c>
      <c r="C155" s="7">
        <v>3.6093200000000001E-3</v>
      </c>
      <c r="E155" s="3">
        <f ca="1">0.000001*6.022E+23*1E-24/1000*($I$4*NADSLO_Neutron!T155+$I$6*NADSLO_Neutron!U155)+$I$7</f>
        <v>1.2142801737916194E-3</v>
      </c>
      <c r="F155" s="3">
        <f t="shared" ca="1" si="2"/>
        <v>1.747447557693774E-2</v>
      </c>
    </row>
    <row r="156" spans="1:6" x14ac:dyDescent="0.25">
      <c r="A156" s="4">
        <v>0.22587399999999999</v>
      </c>
      <c r="B156" s="4">
        <v>1.2589000000000001E-3</v>
      </c>
      <c r="C156" s="7">
        <v>3.7275569999999998E-3</v>
      </c>
      <c r="E156" s="3">
        <f ca="1">0.000001*6.022E+23*1E-24/1000*($I$4*NADSLO_Neutron!T156+$I$6*NADSLO_Neutron!U156)+$I$7</f>
        <v>1.204451941481371E-3</v>
      </c>
      <c r="F156" s="3">
        <f t="shared" ca="1" si="2"/>
        <v>2.1336157600760714E-4</v>
      </c>
    </row>
    <row r="157" spans="1:6" x14ac:dyDescent="0.25">
      <c r="A157" s="4">
        <v>0.22883200000000001</v>
      </c>
      <c r="B157" s="4">
        <v>1.3125999999999999E-3</v>
      </c>
      <c r="C157" s="7">
        <v>3.2941960000000001E-3</v>
      </c>
      <c r="E157" s="3">
        <f ca="1">0.000001*6.022E+23*1E-24/1000*($I$4*NADSLO_Neutron!T157+$I$6*NADSLO_Neutron!U157)+$I$7</f>
        <v>1.1956981083691379E-3</v>
      </c>
      <c r="F157" s="3">
        <f t="shared" ca="1" si="2"/>
        <v>1.2593435041424903E-3</v>
      </c>
    </row>
    <row r="158" spans="1:6" x14ac:dyDescent="0.25">
      <c r="A158" s="4">
        <v>0.23178599999999999</v>
      </c>
      <c r="B158" s="4">
        <v>1.3247000000000001E-3</v>
      </c>
      <c r="C158" s="7">
        <v>3.7131899999999999E-3</v>
      </c>
      <c r="E158" s="3">
        <f ca="1">0.000001*6.022E+23*1E-24/1000*($I$4*NADSLO_Neutron!T158+$I$6*NADSLO_Neutron!U158)+$I$7</f>
        <v>1.1876436318734708E-3</v>
      </c>
      <c r="F158" s="3">
        <f t="shared" ca="1" si="2"/>
        <v>1.3623983031783233E-3</v>
      </c>
    </row>
    <row r="159" spans="1:6" x14ac:dyDescent="0.25">
      <c r="A159" s="4">
        <v>0.234738</v>
      </c>
      <c r="B159" s="4">
        <v>1.3994000000000001E-3</v>
      </c>
      <c r="C159" s="7">
        <v>3.9071119999999999E-3</v>
      </c>
      <c r="E159" s="3">
        <f ca="1">0.000001*6.022E+23*1E-24/1000*($I$4*NADSLO_Neutron!T159+$I$6*NADSLO_Neutron!U159)+$I$7</f>
        <v>1.1798844422192326E-3</v>
      </c>
      <c r="F159" s="3">
        <f t="shared" ca="1" si="2"/>
        <v>3.1565951838860669E-3</v>
      </c>
    </row>
    <row r="160" spans="1:6" x14ac:dyDescent="0.25">
      <c r="A160" s="4">
        <v>0.23768600000000001</v>
      </c>
      <c r="B160" s="4">
        <v>1.2964000000000001E-3</v>
      </c>
      <c r="C160" s="7">
        <v>3.5513720000000001E-3</v>
      </c>
      <c r="E160" s="3">
        <f ca="1">0.000001*6.022E+23*1E-24/1000*($I$4*NADSLO_Neutron!T160+$I$6*NADSLO_Neutron!U160)+$I$7</f>
        <v>1.1720702984276564E-3</v>
      </c>
      <c r="F160" s="3">
        <f t="shared" ca="1" si="2"/>
        <v>1.2256245453006406E-3</v>
      </c>
    </row>
    <row r="161" spans="1:6" x14ac:dyDescent="0.25">
      <c r="A161" s="4">
        <v>0.24063200000000001</v>
      </c>
      <c r="B161" s="4">
        <v>1.4077E-3</v>
      </c>
      <c r="C161" s="7">
        <v>3.5732870000000001E-3</v>
      </c>
      <c r="E161" s="3">
        <f ca="1">0.000001*6.022E+23*1E-24/1000*($I$4*NADSLO_Neutron!T161+$I$6*NADSLO_Neutron!U161)+$I$7</f>
        <v>1.1639047848223791E-3</v>
      </c>
      <c r="F161" s="3">
        <f t="shared" ca="1" si="2"/>
        <v>4.6549450295389023E-3</v>
      </c>
    </row>
    <row r="162" spans="1:6" x14ac:dyDescent="0.25">
      <c r="A162" s="4">
        <v>0.24357400000000001</v>
      </c>
      <c r="B162" s="4">
        <v>1.4197999999999999E-3</v>
      </c>
      <c r="C162" s="7">
        <v>3.1716700000000001E-3</v>
      </c>
      <c r="E162" s="3">
        <f ca="1">0.000001*6.022E+23*1E-24/1000*($I$4*NADSLO_Neutron!T162+$I$6*NADSLO_Neutron!U162)+$I$7</f>
        <v>1.1552729974415158E-3</v>
      </c>
      <c r="F162" s="3">
        <f t="shared" ca="1" si="2"/>
        <v>6.9560714296794165E-3</v>
      </c>
    </row>
    <row r="163" spans="1:6" x14ac:dyDescent="0.25">
      <c r="A163" s="4">
        <v>0.24651400000000001</v>
      </c>
      <c r="B163" s="4">
        <v>1.4124999999999999E-3</v>
      </c>
      <c r="C163" s="7">
        <v>3.477726E-3</v>
      </c>
      <c r="E163" s="3">
        <f ca="1">0.000001*6.022E+23*1E-24/1000*($I$4*NADSLO_Neutron!T163+$I$6*NADSLO_Neutron!U163)+$I$7</f>
        <v>1.1461390015963739E-3</v>
      </c>
      <c r="F163" s="3">
        <f t="shared" ca="1" si="2"/>
        <v>5.866114609510943E-3</v>
      </c>
    </row>
    <row r="164" spans="1:6" x14ac:dyDescent="0.25">
      <c r="A164" s="4">
        <v>0.24945000000000001</v>
      </c>
      <c r="B164" s="4">
        <v>1.7524000000000001E-3</v>
      </c>
      <c r="C164" s="7">
        <v>3.33059E-3</v>
      </c>
      <c r="E164" s="3">
        <f ca="1">0.000001*6.022E+23*1E-24/1000*($I$4*NADSLO_Neutron!T164+$I$6*NADSLO_Neutron!U164)+$I$7</f>
        <v>1.1365588750064475E-3</v>
      </c>
      <c r="F164" s="3">
        <f t="shared" ca="1" si="2"/>
        <v>3.41896792654088E-2</v>
      </c>
    </row>
    <row r="165" spans="1:6" x14ac:dyDescent="0.25">
      <c r="A165" s="4">
        <v>0.252384</v>
      </c>
      <c r="B165" s="4">
        <v>1.0156E-3</v>
      </c>
      <c r="C165" s="7">
        <v>3.2335509999999999E-3</v>
      </c>
      <c r="E165" s="3">
        <f ca="1">0.000001*6.022E+23*1E-24/1000*($I$4*NADSLO_Neutron!T165+$I$6*NADSLO_Neutron!U165)+$I$7</f>
        <v>1.1266094422371716E-3</v>
      </c>
      <c r="F165" s="3">
        <f t="shared" ca="1" si="2"/>
        <v>1.1785836471076045E-3</v>
      </c>
    </row>
    <row r="166" spans="1:6" x14ac:dyDescent="0.25">
      <c r="A166" s="4">
        <v>0.25531399999999999</v>
      </c>
      <c r="B166" s="4">
        <v>1.3087000000000001E-3</v>
      </c>
      <c r="C166" s="7">
        <v>3.2503319999999999E-3</v>
      </c>
      <c r="E166" s="3">
        <f ca="1">0.000001*6.022E+23*1E-24/1000*($I$4*NADSLO_Neutron!T166+$I$6*NADSLO_Neutron!U166)+$I$7</f>
        <v>1.1163966295324435E-3</v>
      </c>
      <c r="F166" s="3">
        <f t="shared" ca="1" si="2"/>
        <v>3.5004053995267652E-3</v>
      </c>
    </row>
    <row r="167" spans="1:6" x14ac:dyDescent="0.25">
      <c r="A167" s="4">
        <v>0.258241</v>
      </c>
      <c r="B167" s="4">
        <v>6.1830000000000001E-4</v>
      </c>
      <c r="C167" s="7">
        <v>3.3831220000000001E-3</v>
      </c>
      <c r="E167" s="3">
        <f ca="1">0.000001*6.022E+23*1E-24/1000*($I$4*NADSLO_Neutron!T167+$I$6*NADSLO_Neutron!U167)+$I$7</f>
        <v>1.1060400631626218E-3</v>
      </c>
      <c r="F167" s="3">
        <f t="shared" ca="1" si="2"/>
        <v>2.0784593816396885E-2</v>
      </c>
    </row>
    <row r="168" spans="1:6" x14ac:dyDescent="0.25">
      <c r="A168" s="4">
        <v>0.26116400000000001</v>
      </c>
      <c r="B168" s="4">
        <v>1.1451E-3</v>
      </c>
      <c r="C168" s="7">
        <v>3.183118E-3</v>
      </c>
      <c r="E168" s="3">
        <f ca="1">0.000001*6.022E+23*1E-24/1000*($I$4*NADSLO_Neutron!T168+$I$6*NADSLO_Neutron!U168)+$I$7</f>
        <v>1.0956428384040881E-3</v>
      </c>
      <c r="F168" s="3">
        <f t="shared" ca="1" si="2"/>
        <v>2.4140868992226177E-4</v>
      </c>
    </row>
    <row r="169" spans="1:6" x14ac:dyDescent="0.25">
      <c r="A169" s="4">
        <v>0.26408500000000001</v>
      </c>
      <c r="B169" s="4">
        <v>9.657E-4</v>
      </c>
      <c r="C169" s="7">
        <v>3.263813E-3</v>
      </c>
      <c r="E169" s="3">
        <f ca="1">0.000001*6.022E+23*1E-24/1000*($I$4*NADSLO_Neutron!T169+$I$6*NADSLO_Neutron!U169)+$I$7</f>
        <v>1.0852672086428547E-3</v>
      </c>
      <c r="F169" s="3">
        <f t="shared" ca="1" si="2"/>
        <v>1.3420652929397193E-3</v>
      </c>
    </row>
    <row r="170" spans="1:6" x14ac:dyDescent="0.25">
      <c r="A170" s="4">
        <v>0.26700200000000002</v>
      </c>
      <c r="B170" s="4">
        <v>1.096E-3</v>
      </c>
      <c r="C170" s="7">
        <v>3.3829149999999998E-3</v>
      </c>
      <c r="E170" s="3">
        <f ca="1">0.000001*6.022E+23*1E-24/1000*($I$4*NADSLO_Neutron!T170+$I$6*NADSLO_Neutron!U170)+$I$7</f>
        <v>1.0749860030089518E-3</v>
      </c>
      <c r="F170" s="3">
        <f t="shared" ca="1" si="2"/>
        <v>3.8586479783887735E-5</v>
      </c>
    </row>
    <row r="171" spans="1:6" x14ac:dyDescent="0.25">
      <c r="A171" s="4">
        <v>0.26991599999999999</v>
      </c>
      <c r="B171" s="4">
        <v>1.2084000000000001E-3</v>
      </c>
      <c r="C171" s="7">
        <v>3.3722270000000002E-3</v>
      </c>
      <c r="E171" s="3">
        <f ca="1">0.000001*6.022E+23*1E-24/1000*($I$4*NADSLO_Neutron!T171+$I$6*NADSLO_Neutron!U171)+$I$7</f>
        <v>1.0648555427846805E-3</v>
      </c>
      <c r="F171" s="3">
        <f t="shared" ca="1" si="2"/>
        <v>1.8119209743310079E-3</v>
      </c>
    </row>
    <row r="172" spans="1:6" x14ac:dyDescent="0.25">
      <c r="A172" s="4">
        <v>0.27282699999999999</v>
      </c>
      <c r="B172" s="4">
        <v>7.7240000000000002E-4</v>
      </c>
      <c r="C172" s="7">
        <v>3.5196979999999999E-3</v>
      </c>
      <c r="E172" s="3">
        <f ca="1">0.000001*6.022E+23*1E-24/1000*($I$4*NADSLO_Neutron!T172+$I$6*NADSLO_Neutron!U172)+$I$7</f>
        <v>1.0549752185899115E-3</v>
      </c>
      <c r="F172" s="3">
        <f t="shared" ca="1" si="2"/>
        <v>6.4455108184498285E-3</v>
      </c>
    </row>
    <row r="173" spans="1:6" x14ac:dyDescent="0.25">
      <c r="A173" s="4">
        <v>0.27573399999999998</v>
      </c>
      <c r="B173" s="4">
        <v>1.0788E-3</v>
      </c>
      <c r="C173" s="7">
        <v>3.1654809999999999E-3</v>
      </c>
      <c r="E173" s="3">
        <f ca="1">0.000001*6.022E+23*1E-24/1000*($I$4*NADSLO_Neutron!T173+$I$6*NADSLO_Neutron!U173)+$I$7</f>
        <v>1.0454082830544567E-3</v>
      </c>
      <c r="F173" s="3">
        <f t="shared" ca="1" si="2"/>
        <v>1.1127512181516509E-4</v>
      </c>
    </row>
    <row r="174" spans="1:6" x14ac:dyDescent="0.25">
      <c r="A174" s="4">
        <v>0.278638</v>
      </c>
      <c r="B174" s="4">
        <v>1.034E-3</v>
      </c>
      <c r="C174" s="7">
        <v>3.388313E-3</v>
      </c>
      <c r="E174" s="3">
        <f ca="1">0.000001*6.022E+23*1E-24/1000*($I$4*NADSLO_Neutron!T174+$I$6*NADSLO_Neutron!U174)+$I$7</f>
        <v>1.0361978287797883E-3</v>
      </c>
      <c r="F174" s="3">
        <f t="shared" ca="1" si="2"/>
        <v>4.2074665110158649E-7</v>
      </c>
    </row>
    <row r="175" spans="1:6" x14ac:dyDescent="0.25">
      <c r="A175" s="4">
        <v>0.28153800000000001</v>
      </c>
      <c r="B175" s="4">
        <v>7.3629999999999995E-4</v>
      </c>
      <c r="C175" s="7">
        <v>3.317408E-3</v>
      </c>
      <c r="E175" s="3">
        <f ca="1">0.000001*6.022E+23*1E-24/1000*($I$4*NADSLO_Neutron!T175+$I$6*NADSLO_Neutron!U175)+$I$7</f>
        <v>1.0273894517809959E-3</v>
      </c>
      <c r="F175" s="3">
        <f t="shared" ca="1" si="2"/>
        <v>7.6993694780071288E-3</v>
      </c>
    </row>
    <row r="176" spans="1:6" x14ac:dyDescent="0.25">
      <c r="A176" s="4">
        <v>0.28443499999999999</v>
      </c>
      <c r="B176" s="4">
        <v>1.2846999999999999E-3</v>
      </c>
      <c r="C176" s="7">
        <v>3.3964020000000002E-3</v>
      </c>
      <c r="E176" s="3">
        <f ca="1">0.000001*6.022E+23*1E-24/1000*($I$4*NADSLO_Neutron!T176+$I$6*NADSLO_Neutron!U176)+$I$7</f>
        <v>1.0189865122071696E-3</v>
      </c>
      <c r="F176" s="3">
        <f t="shared" ca="1" si="2"/>
        <v>6.1205299043187878E-3</v>
      </c>
    </row>
    <row r="177" spans="1:6" x14ac:dyDescent="0.25">
      <c r="A177" s="4">
        <v>0.287329</v>
      </c>
      <c r="B177" s="4">
        <v>8.9729999999999996E-4</v>
      </c>
      <c r="C177" s="7">
        <v>3.1949499999999998E-3</v>
      </c>
      <c r="E177" s="3">
        <f ca="1">0.000001*6.022E+23*1E-24/1000*($I$4*NADSLO_Neutron!T177+$I$6*NADSLO_Neutron!U177)+$I$7</f>
        <v>1.0109638998325565E-3</v>
      </c>
      <c r="F177" s="3">
        <f t="shared" ca="1" si="2"/>
        <v>1.2656597628116616E-3</v>
      </c>
    </row>
    <row r="178" spans="1:6" x14ac:dyDescent="0.25">
      <c r="A178" s="4">
        <v>0.290219</v>
      </c>
      <c r="B178" s="4">
        <v>1.0058999999999999E-3</v>
      </c>
      <c r="C178" s="7">
        <v>3.3653469999999999E-3</v>
      </c>
      <c r="E178" s="3">
        <f ca="1">0.000001*6.022E+23*1E-24/1000*($I$4*NADSLO_Neutron!T178+$I$6*NADSLO_Neutron!U178)+$I$7</f>
        <v>1.0032902389958045E-3</v>
      </c>
      <c r="F178" s="3">
        <f t="shared" ca="1" si="2"/>
        <v>6.0137001968856077E-7</v>
      </c>
    </row>
    <row r="179" spans="1:6" x14ac:dyDescent="0.25">
      <c r="A179" s="4">
        <v>0.293105</v>
      </c>
      <c r="B179" s="4">
        <v>7.8319999999999996E-4</v>
      </c>
      <c r="C179" s="7">
        <v>3.608942E-3</v>
      </c>
      <c r="E179" s="3">
        <f ca="1">0.000001*6.022E+23*1E-24/1000*($I$4*NADSLO_Neutron!T179+$I$6*NADSLO_Neutron!U179)+$I$7</f>
        <v>9.9587246221215795E-4</v>
      </c>
      <c r="F179" s="3">
        <f t="shared" ca="1" si="2"/>
        <v>3.4726635875962854E-3</v>
      </c>
    </row>
    <row r="180" spans="1:6" x14ac:dyDescent="0.25">
      <c r="A180" s="4">
        <v>0.29598799999999997</v>
      </c>
      <c r="B180" s="4">
        <v>8.2609999999999997E-4</v>
      </c>
      <c r="C180" s="7">
        <v>3.593602E-3</v>
      </c>
      <c r="E180" s="3">
        <f ca="1">0.000001*6.022E+23*1E-24/1000*($I$4*NADSLO_Neutron!T180+$I$6*NADSLO_Neutron!U180)+$I$7</f>
        <v>9.8861471232022978E-4</v>
      </c>
      <c r="F180" s="3">
        <f t="shared" ca="1" si="2"/>
        <v>2.045151166594354E-3</v>
      </c>
    </row>
    <row r="181" spans="1:6" x14ac:dyDescent="0.25">
      <c r="A181" s="4">
        <v>0.29886699999999999</v>
      </c>
      <c r="B181" s="4">
        <v>9.3260000000000001E-4</v>
      </c>
      <c r="C181" s="7">
        <v>3.5785309999999998E-3</v>
      </c>
      <c r="E181" s="3">
        <f ca="1">0.000001*6.022E+23*1E-24/1000*($I$4*NADSLO_Neutron!T181+$I$6*NADSLO_Neutron!U181)+$I$7</f>
        <v>9.8146255031481347E-4</v>
      </c>
      <c r="F181" s="3">
        <f t="shared" ca="1" si="2"/>
        <v>1.8644154525176445E-4</v>
      </c>
    </row>
    <row r="182" spans="1:6" x14ac:dyDescent="0.25">
      <c r="A182" s="4">
        <v>0.30174299999999998</v>
      </c>
      <c r="B182" s="4">
        <v>1.2274E-3</v>
      </c>
      <c r="C182" s="7">
        <v>3.869609E-3</v>
      </c>
      <c r="E182" s="3">
        <f ca="1">0.000001*6.022E+23*1E-24/1000*($I$4*NADSLO_Neutron!T182+$I$6*NADSLO_Neutron!U182)+$I$7</f>
        <v>9.7438999314444731E-4</v>
      </c>
      <c r="F182" s="3">
        <f t="shared" ca="1" si="2"/>
        <v>4.2750502888557742E-3</v>
      </c>
    </row>
    <row r="183" spans="1:6" x14ac:dyDescent="0.25">
      <c r="A183" s="4">
        <v>0.30461500000000002</v>
      </c>
      <c r="B183" s="4">
        <v>9.3700000000000001E-4</v>
      </c>
      <c r="C183" s="7">
        <v>3.6299470000000001E-3</v>
      </c>
      <c r="E183" s="3">
        <f ca="1">0.000001*6.022E+23*1E-24/1000*($I$4*NADSLO_Neutron!T183+$I$6*NADSLO_Neutron!U183)+$I$7</f>
        <v>9.6741604744231822E-4</v>
      </c>
      <c r="F183" s="3">
        <f t="shared" ca="1" si="2"/>
        <v>7.0210972049112799E-5</v>
      </c>
    </row>
    <row r="184" spans="1:6" x14ac:dyDescent="0.25">
      <c r="A184" s="4">
        <v>0.30748300000000001</v>
      </c>
      <c r="B184" s="4">
        <v>5.5789999999999995E-4</v>
      </c>
      <c r="C184" s="7">
        <v>3.7200929999999998E-3</v>
      </c>
      <c r="E184" s="3">
        <f ca="1">0.000001*6.022E+23*1E-24/1000*($I$4*NADSLO_Neutron!T184+$I$6*NADSLO_Neutron!U184)+$I$7</f>
        <v>9.6060447767947312E-4</v>
      </c>
      <c r="F184" s="3">
        <f t="shared" ca="1" si="2"/>
        <v>1.1718319177241622E-2</v>
      </c>
    </row>
    <row r="185" spans="1:6" x14ac:dyDescent="0.25">
      <c r="A185" s="4">
        <v>0.31034800000000001</v>
      </c>
      <c r="B185" s="4">
        <v>5.2890000000000001E-4</v>
      </c>
      <c r="C185" s="7">
        <v>3.9493410000000003E-3</v>
      </c>
      <c r="E185" s="3">
        <f ca="1">0.000001*6.022E+23*1E-24/1000*($I$4*NADSLO_Neutron!T185+$I$6*NADSLO_Neutron!U185)+$I$7</f>
        <v>9.5408011411951391E-4</v>
      </c>
      <c r="F185" s="3">
        <f t="shared" ca="1" si="2"/>
        <v>1.1590351862845467E-2</v>
      </c>
    </row>
    <row r="186" spans="1:6" x14ac:dyDescent="0.25">
      <c r="A186" s="4">
        <v>0.31320900000000002</v>
      </c>
      <c r="B186" s="4">
        <v>8.0190000000000003E-4</v>
      </c>
      <c r="C186" s="7">
        <v>4.3553280000000003E-3</v>
      </c>
      <c r="E186" s="3">
        <f ca="1">0.000001*6.022E+23*1E-24/1000*($I$4*NADSLO_Neutron!T186+$I$6*NADSLO_Neutron!U186)+$I$7</f>
        <v>9.4794229966048275E-4</v>
      </c>
      <c r="F186" s="3">
        <f t="shared" ca="1" si="2"/>
        <v>1.1243864189825529E-3</v>
      </c>
    </row>
    <row r="187" spans="1:6" x14ac:dyDescent="0.25">
      <c r="A187" s="4">
        <v>0.31606600000000001</v>
      </c>
      <c r="B187" s="4">
        <v>7.5759999999999998E-4</v>
      </c>
      <c r="C187" s="7">
        <v>3.934407E-3</v>
      </c>
      <c r="E187" s="3">
        <f ca="1">0.000001*6.022E+23*1E-24/1000*($I$4*NADSLO_Neutron!T187+$I$6*NADSLO_Neutron!U187)+$I$7</f>
        <v>9.422929855970422E-4</v>
      </c>
      <c r="F187" s="3">
        <f t="shared" ca="1" si="2"/>
        <v>2.2036480599452696E-3</v>
      </c>
    </row>
    <row r="188" spans="1:6" x14ac:dyDescent="0.25">
      <c r="A188" s="4">
        <v>0.31891900000000001</v>
      </c>
      <c r="B188" s="4">
        <v>5.2150000000000005E-4</v>
      </c>
      <c r="C188" s="7">
        <v>4.0664519999999999E-3</v>
      </c>
      <c r="E188" s="3">
        <f ca="1">0.000001*6.022E+23*1E-24/1000*($I$4*NADSLO_Neutron!T188+$I$6*NADSLO_Neutron!U188)+$I$7</f>
        <v>9.3720838191181037E-4</v>
      </c>
      <c r="F188" s="3">
        <f t="shared" ca="1" si="2"/>
        <v>1.0450721198897882E-2</v>
      </c>
    </row>
    <row r="189" spans="1:6" x14ac:dyDescent="0.25">
      <c r="A189" s="4">
        <v>0.32176900000000003</v>
      </c>
      <c r="B189" s="4">
        <v>3.9050000000000001E-4</v>
      </c>
      <c r="C189" s="7">
        <v>3.6304430000000001E-3</v>
      </c>
      <c r="E189" s="3">
        <f ca="1">0.000001*6.022E+23*1E-24/1000*($I$4*NADSLO_Neutron!T189+$I$6*NADSLO_Neutron!U189)+$I$7</f>
        <v>9.3272437874744975E-4</v>
      </c>
      <c r="F189" s="3">
        <f t="shared" ca="1" si="2"/>
        <v>2.2306880190972253E-2</v>
      </c>
    </row>
    <row r="190" spans="1:6" x14ac:dyDescent="0.25">
      <c r="A190" s="4">
        <v>0.32461400000000001</v>
      </c>
      <c r="B190" s="4">
        <v>4.0880000000000002E-4</v>
      </c>
      <c r="C190" s="7">
        <v>3.5673889999999998E-3</v>
      </c>
      <c r="E190" s="3">
        <f ca="1">0.000001*6.022E+23*1E-24/1000*($I$4*NADSLO_Neutron!T190+$I$6*NADSLO_Neutron!U190)+$I$7</f>
        <v>9.2883589483687163E-4</v>
      </c>
      <c r="F190" s="3">
        <f t="shared" ca="1" si="2"/>
        <v>2.1250331285412802E-2</v>
      </c>
    </row>
    <row r="191" spans="1:6" x14ac:dyDescent="0.25">
      <c r="A191" s="4">
        <v>0.32745600000000002</v>
      </c>
      <c r="B191" s="4">
        <v>5.9610000000000002E-4</v>
      </c>
      <c r="C191" s="7">
        <v>3.7202030000000001E-3</v>
      </c>
      <c r="E191" s="3">
        <f ca="1">0.000001*6.022E+23*1E-24/1000*($I$4*NADSLO_Neutron!T191+$I$6*NADSLO_Neutron!U191)+$I$7</f>
        <v>9.2548860182744197E-4</v>
      </c>
      <c r="F191" s="3">
        <f t="shared" ca="1" si="2"/>
        <v>7.8394186220985922E-3</v>
      </c>
    </row>
    <row r="192" spans="1:6" x14ac:dyDescent="0.25">
      <c r="A192" s="4">
        <v>0.33029399999999998</v>
      </c>
      <c r="B192" s="4">
        <v>4.1869999999999999E-4</v>
      </c>
      <c r="C192" s="7">
        <v>3.9614910000000001E-3</v>
      </c>
      <c r="E192" s="3">
        <f ca="1">0.000001*6.022E+23*1E-24/1000*($I$4*NADSLO_Neutron!T192+$I$6*NADSLO_Neutron!U192)+$I$7</f>
        <v>9.2262471605498921E-4</v>
      </c>
      <c r="F192" s="3">
        <f t="shared" ca="1" si="2"/>
        <v>1.6181320961524939E-2</v>
      </c>
    </row>
    <row r="193" spans="1:6" x14ac:dyDescent="0.25">
      <c r="A193" s="4">
        <v>0.33312799999999998</v>
      </c>
      <c r="B193" s="4">
        <v>3.948E-4</v>
      </c>
      <c r="C193" s="7">
        <v>3.7417589999999999E-3</v>
      </c>
      <c r="E193" s="3">
        <f ca="1">0.000001*6.022E+23*1E-24/1000*($I$4*NADSLO_Neutron!T193+$I$6*NADSLO_Neutron!U193)+$I$7</f>
        <v>9.2008776460660577E-4</v>
      </c>
      <c r="F193" s="3">
        <f t="shared" ca="1" si="2"/>
        <v>1.9708017813653632E-2</v>
      </c>
    </row>
    <row r="194" spans="1:6" x14ac:dyDescent="0.25">
      <c r="A194" s="4">
        <v>0.33595799999999998</v>
      </c>
      <c r="B194" s="4">
        <v>5.4909999999999996E-4</v>
      </c>
      <c r="C194" s="7">
        <v>4.198088E-3</v>
      </c>
      <c r="E194" s="3">
        <f ca="1">0.000001*6.022E+23*1E-24/1000*($I$4*NADSLO_Neutron!T194+$I$6*NADSLO_Neutron!U194)+$I$7</f>
        <v>9.1775565050512451E-4</v>
      </c>
      <c r="F194" s="3">
        <f t="shared" ca="1" si="2"/>
        <v>7.7114973511765387E-3</v>
      </c>
    </row>
    <row r="195" spans="1:6" x14ac:dyDescent="0.25">
      <c r="A195" s="4">
        <v>0.33878399999999997</v>
      </c>
      <c r="B195" s="4">
        <v>1.3650000000000001E-4</v>
      </c>
      <c r="C195" s="7">
        <v>3.9419720000000002E-3</v>
      </c>
      <c r="E195" s="3">
        <f ca="1">0.000001*6.022E+23*1E-24/1000*($I$4*NADSLO_Neutron!T195+$I$6*NADSLO_Neutron!U195)+$I$7</f>
        <v>9.1552441180920807E-4</v>
      </c>
      <c r="F195" s="3">
        <f t="shared" ca="1" si="2"/>
        <v>3.9054858075407296E-2</v>
      </c>
    </row>
    <row r="196" spans="1:6" x14ac:dyDescent="0.25">
      <c r="A196" s="4">
        <v>0.34160699999999999</v>
      </c>
      <c r="B196" s="4">
        <v>6.8280000000000001E-4</v>
      </c>
      <c r="C196" s="7">
        <v>4.3063509999999999E-3</v>
      </c>
      <c r="E196" s="3">
        <f ca="1">0.000001*6.022E+23*1E-24/1000*($I$4*NADSLO_Neutron!T196+$I$6*NADSLO_Neutron!U196)+$I$7</f>
        <v>9.1331461200812444E-4</v>
      </c>
      <c r="F196" s="3">
        <f t="shared" ca="1" si="2"/>
        <v>2.8653525812972957E-3</v>
      </c>
    </row>
    <row r="197" spans="1:6" x14ac:dyDescent="0.25">
      <c r="A197" s="4">
        <v>0.34442499999999998</v>
      </c>
      <c r="B197" s="4">
        <v>3.4640000000000002E-4</v>
      </c>
      <c r="C197" s="7">
        <v>4.1394539999999999E-3</v>
      </c>
      <c r="E197" s="3">
        <f ca="1">0.000001*6.022E+23*1E-24/1000*($I$4*NADSLO_Neutron!T197+$I$6*NADSLO_Neutron!U197)+$I$7</f>
        <v>9.1107851544320467E-4</v>
      </c>
      <c r="F197" s="3">
        <f ca="1">(B197-E197)^2/C197^2</f>
        <v>1.8608715957629359E-2</v>
      </c>
    </row>
    <row r="198" spans="1:6" x14ac:dyDescent="0.25">
      <c r="A198" s="4">
        <v>0.34723900000000002</v>
      </c>
      <c r="B198" s="4">
        <v>6.3940000000000004E-4</v>
      </c>
      <c r="C198" s="7">
        <v>4.1960499999999998E-3</v>
      </c>
      <c r="E198" s="3">
        <f ca="1">0.000001*6.022E+23*1E-24/1000*($I$4*NADSLO_Neutron!T198+$I$6*NADSLO_Neutron!U198)+$I$7</f>
        <v>9.0879679688114345E-4</v>
      </c>
      <c r="F198" s="3">
        <f ca="1">(B198-E198)^2/C198^2</f>
        <v>4.1219578468441632E-3</v>
      </c>
    </row>
    <row r="199" spans="1:6" x14ac:dyDescent="0.25">
      <c r="A199" s="4"/>
      <c r="B199" s="4"/>
      <c r="C199" s="7"/>
      <c r="E199" s="3"/>
      <c r="F199" s="3"/>
    </row>
    <row r="200" spans="1:6" x14ac:dyDescent="0.25">
      <c r="A200" s="4"/>
      <c r="B200" s="4"/>
      <c r="C200" s="7"/>
      <c r="E200" s="3"/>
      <c r="F200" s="3"/>
    </row>
    <row r="201" spans="1:6" x14ac:dyDescent="0.25">
      <c r="A201" s="4"/>
      <c r="B201" s="4"/>
      <c r="C201" s="7"/>
      <c r="E201" s="3"/>
      <c r="F201" s="3"/>
    </row>
    <row r="202" spans="1:6" x14ac:dyDescent="0.25">
      <c r="A202" s="4"/>
      <c r="B202" s="4"/>
      <c r="C202" s="7"/>
      <c r="E202" s="3"/>
      <c r="F202" s="3"/>
    </row>
    <row r="203" spans="1:6" x14ac:dyDescent="0.25">
      <c r="A203" s="4"/>
      <c r="B203" s="4"/>
      <c r="C203" s="7"/>
      <c r="E203" s="3"/>
      <c r="F203" s="3"/>
    </row>
    <row r="204" spans="1:6" x14ac:dyDescent="0.25">
      <c r="A204" s="4"/>
      <c r="B204" s="4"/>
      <c r="C204" s="7"/>
      <c r="E204" s="3"/>
      <c r="F204" s="3"/>
    </row>
    <row r="205" spans="1:6" x14ac:dyDescent="0.25">
      <c r="A205" s="4"/>
      <c r="B205" s="4"/>
      <c r="C205" s="7"/>
      <c r="E205" s="3"/>
      <c r="F205" s="3"/>
    </row>
    <row r="206" spans="1:6" x14ac:dyDescent="0.25">
      <c r="A206" s="4"/>
      <c r="B206" s="4"/>
      <c r="C206" s="7"/>
      <c r="E206" s="3"/>
      <c r="F206" s="3"/>
    </row>
    <row r="207" spans="1:6" x14ac:dyDescent="0.25">
      <c r="A207" s="4"/>
      <c r="B207" s="4"/>
      <c r="C207" s="7"/>
      <c r="E207" s="3"/>
      <c r="F207" s="3"/>
    </row>
    <row r="208" spans="1:6" x14ac:dyDescent="0.25">
      <c r="A208" s="4"/>
      <c r="B208" s="4"/>
      <c r="C208" s="7"/>
      <c r="E208" s="3"/>
      <c r="F208" s="3"/>
    </row>
    <row r="209" spans="1:6" x14ac:dyDescent="0.25">
      <c r="A209" s="4"/>
      <c r="B209" s="4"/>
      <c r="C209" s="7"/>
      <c r="E209" s="3"/>
      <c r="F209" s="3"/>
    </row>
    <row r="210" spans="1:6" x14ac:dyDescent="0.25">
      <c r="A210" s="4"/>
      <c r="B210" s="4"/>
      <c r="C210" s="7"/>
      <c r="E210" s="3"/>
      <c r="F210" s="3"/>
    </row>
    <row r="211" spans="1:6" x14ac:dyDescent="0.25">
      <c r="A211" s="4"/>
      <c r="B211" s="4"/>
      <c r="C211" s="7"/>
      <c r="E211" s="3"/>
      <c r="F211" s="3"/>
    </row>
    <row r="212" spans="1:6" x14ac:dyDescent="0.25">
      <c r="A212" s="4"/>
      <c r="B212" s="4"/>
      <c r="C212" s="7"/>
      <c r="E212" s="3"/>
      <c r="F212" s="3"/>
    </row>
    <row r="213" spans="1:6" x14ac:dyDescent="0.25">
      <c r="A213" s="4"/>
      <c r="B213" s="4"/>
      <c r="C213" s="7"/>
      <c r="E213" s="3"/>
      <c r="F213" s="3"/>
    </row>
    <row r="214" spans="1:6" x14ac:dyDescent="0.25">
      <c r="A214" s="4"/>
      <c r="B214" s="4"/>
      <c r="C214" s="7"/>
      <c r="E214" s="3"/>
      <c r="F214" s="3"/>
    </row>
    <row r="215" spans="1:6" x14ac:dyDescent="0.25">
      <c r="A215" s="4"/>
      <c r="B215" s="4"/>
      <c r="C215" s="7"/>
      <c r="E215" s="3"/>
      <c r="F215" s="3"/>
    </row>
    <row r="216" spans="1:6" x14ac:dyDescent="0.25">
      <c r="A216" s="4"/>
      <c r="B216" s="4"/>
      <c r="C216" s="7"/>
      <c r="E216" s="3"/>
      <c r="F216" s="3"/>
    </row>
    <row r="217" spans="1:6" x14ac:dyDescent="0.25">
      <c r="A217" s="4"/>
      <c r="B217" s="4"/>
      <c r="C217" s="7"/>
      <c r="E217" s="3"/>
      <c r="F217" s="3"/>
    </row>
    <row r="218" spans="1:6" x14ac:dyDescent="0.25">
      <c r="A218" s="4"/>
      <c r="B218" s="4"/>
      <c r="C218" s="7"/>
      <c r="E218" s="3"/>
      <c r="F218" s="3"/>
    </row>
    <row r="219" spans="1:6" x14ac:dyDescent="0.25">
      <c r="A219" s="4"/>
      <c r="B219" s="4"/>
      <c r="C219" s="7"/>
      <c r="E219" s="3"/>
      <c r="F219" s="3"/>
    </row>
    <row r="220" spans="1:6" x14ac:dyDescent="0.25">
      <c r="A220" s="4"/>
      <c r="B220" s="4"/>
      <c r="C220" s="7"/>
      <c r="E220" s="3"/>
      <c r="F220" s="3"/>
    </row>
    <row r="221" spans="1:6" x14ac:dyDescent="0.25">
      <c r="A221" s="4"/>
      <c r="B221" s="4"/>
      <c r="C221" s="7"/>
      <c r="E221" s="3"/>
      <c r="F221" s="3"/>
    </row>
    <row r="222" spans="1:6" x14ac:dyDescent="0.25">
      <c r="A222" s="4"/>
      <c r="B222" s="4"/>
      <c r="C222" s="7"/>
      <c r="E222" s="3"/>
      <c r="F222" s="3"/>
    </row>
    <row r="223" spans="1:6" x14ac:dyDescent="0.25">
      <c r="A223" s="4"/>
      <c r="B223" s="4"/>
      <c r="C223" s="7"/>
      <c r="E223" s="3"/>
      <c r="F223" s="3"/>
    </row>
    <row r="224" spans="1:6" x14ac:dyDescent="0.25">
      <c r="A224" s="4"/>
      <c r="B224" s="4"/>
      <c r="C224" s="7"/>
      <c r="E224" s="3"/>
      <c r="F224" s="3"/>
    </row>
    <row r="225" spans="1:6" x14ac:dyDescent="0.25">
      <c r="A225" s="4"/>
      <c r="B225" s="4"/>
      <c r="C225" s="7"/>
      <c r="E225" s="3"/>
      <c r="F225" s="3"/>
    </row>
    <row r="226" spans="1:6" x14ac:dyDescent="0.25">
      <c r="A226" s="4"/>
      <c r="B226" s="4"/>
      <c r="C226" s="7"/>
      <c r="E226" s="3"/>
      <c r="F226" s="3"/>
    </row>
    <row r="227" spans="1:6" x14ac:dyDescent="0.25">
      <c r="A227" s="4"/>
      <c r="B227" s="4"/>
      <c r="C227" s="7"/>
      <c r="E227" s="3"/>
      <c r="F227" s="3"/>
    </row>
    <row r="228" spans="1:6" x14ac:dyDescent="0.25">
      <c r="A228" s="4"/>
      <c r="B228" s="4"/>
      <c r="C228" s="7"/>
      <c r="E228" s="3"/>
      <c r="F228" s="3"/>
    </row>
    <row r="229" spans="1:6" x14ac:dyDescent="0.25">
      <c r="A229" s="4"/>
      <c r="B229" s="4"/>
      <c r="C229" s="7"/>
      <c r="E229" s="3"/>
      <c r="F229" s="3"/>
    </row>
    <row r="230" spans="1:6" x14ac:dyDescent="0.25">
      <c r="A230" s="4"/>
      <c r="B230" s="4"/>
      <c r="C230" s="7"/>
      <c r="E230" s="3"/>
      <c r="F230" s="3"/>
    </row>
    <row r="231" spans="1:6" x14ac:dyDescent="0.25">
      <c r="A231" s="4"/>
      <c r="B231" s="4"/>
      <c r="C231" s="7"/>
      <c r="E231" s="3"/>
      <c r="F231" s="3"/>
    </row>
    <row r="232" spans="1:6" x14ac:dyDescent="0.25">
      <c r="A232" s="4"/>
      <c r="B232" s="4"/>
      <c r="C232" s="7"/>
      <c r="E232" s="3"/>
      <c r="F232" s="3"/>
    </row>
    <row r="233" spans="1:6" x14ac:dyDescent="0.25">
      <c r="A233" s="4"/>
      <c r="B233" s="4"/>
      <c r="C233" s="7"/>
      <c r="E233" s="3"/>
      <c r="F233" s="3"/>
    </row>
    <row r="234" spans="1:6" x14ac:dyDescent="0.25">
      <c r="A234" s="4"/>
      <c r="B234" s="4"/>
      <c r="C234" s="7"/>
      <c r="E234" s="3"/>
      <c r="F234" s="3"/>
    </row>
    <row r="235" spans="1:6" x14ac:dyDescent="0.25">
      <c r="A235" s="4"/>
      <c r="B235" s="4"/>
      <c r="C235" s="7"/>
      <c r="E235" s="3"/>
      <c r="F235" s="3"/>
    </row>
    <row r="236" spans="1:6" x14ac:dyDescent="0.25">
      <c r="A236" s="4"/>
      <c r="B236" s="4"/>
      <c r="C236" s="7"/>
      <c r="E236" s="3"/>
      <c r="F236" s="3"/>
    </row>
    <row r="237" spans="1:6" x14ac:dyDescent="0.25">
      <c r="A237" s="4"/>
      <c r="B237" s="4"/>
      <c r="C237" s="7"/>
      <c r="E237" s="3"/>
      <c r="F237" s="3"/>
    </row>
    <row r="238" spans="1:6" x14ac:dyDescent="0.25">
      <c r="A238" s="4"/>
      <c r="B238" s="4"/>
      <c r="C238" s="7"/>
      <c r="E238" s="3"/>
      <c r="F238" s="3"/>
    </row>
    <row r="239" spans="1:6" x14ac:dyDescent="0.25">
      <c r="A239" s="4"/>
      <c r="B239" s="4"/>
      <c r="C239" s="7"/>
      <c r="E239" s="3"/>
      <c r="F239" s="3"/>
    </row>
    <row r="240" spans="1:6" x14ac:dyDescent="0.25">
      <c r="A240" s="4"/>
      <c r="B240" s="4"/>
      <c r="C240" s="7"/>
      <c r="E240" s="3"/>
      <c r="F240" s="3"/>
    </row>
    <row r="241" spans="1:6" x14ac:dyDescent="0.25">
      <c r="A241" s="4"/>
      <c r="B241" s="4"/>
      <c r="C241" s="7"/>
      <c r="E241" s="3"/>
      <c r="F241" s="3"/>
    </row>
    <row r="242" spans="1:6" x14ac:dyDescent="0.25">
      <c r="A242" s="4"/>
      <c r="B242" s="4"/>
      <c r="C242" s="7"/>
      <c r="E242" s="3"/>
      <c r="F242" s="3"/>
    </row>
    <row r="243" spans="1:6" x14ac:dyDescent="0.25">
      <c r="A243" s="4"/>
      <c r="B243" s="4"/>
      <c r="C243" s="7"/>
      <c r="E243" s="3"/>
      <c r="F243" s="3"/>
    </row>
    <row r="244" spans="1:6" x14ac:dyDescent="0.25">
      <c r="A244" s="4"/>
      <c r="B244" s="4"/>
      <c r="C244" s="7"/>
      <c r="E244" s="3"/>
      <c r="F244" s="3"/>
    </row>
    <row r="245" spans="1:6" x14ac:dyDescent="0.25">
      <c r="A245" s="4"/>
      <c r="B245" s="4"/>
      <c r="C245" s="7"/>
      <c r="E245" s="3"/>
      <c r="F245" s="3"/>
    </row>
    <row r="246" spans="1:6" x14ac:dyDescent="0.25">
      <c r="A246" s="4"/>
      <c r="B246" s="4"/>
      <c r="C246" s="7"/>
      <c r="E246" s="3"/>
      <c r="F246" s="3"/>
    </row>
    <row r="247" spans="1:6" x14ac:dyDescent="0.25">
      <c r="A247" s="4"/>
      <c r="B247" s="4"/>
      <c r="C247" s="7"/>
      <c r="E247" s="3"/>
      <c r="F247" s="3"/>
    </row>
    <row r="248" spans="1:6" x14ac:dyDescent="0.25">
      <c r="A248" s="4"/>
      <c r="B248" s="4"/>
      <c r="C248" s="7"/>
      <c r="E248" s="3"/>
      <c r="F248" s="3"/>
    </row>
    <row r="249" spans="1:6" x14ac:dyDescent="0.25">
      <c r="A249" s="4"/>
      <c r="B249" s="4"/>
      <c r="C249" s="7"/>
      <c r="E249" s="3"/>
      <c r="F249" s="3"/>
    </row>
    <row r="250" spans="1:6" x14ac:dyDescent="0.25">
      <c r="A250" s="4"/>
      <c r="B250" s="4"/>
      <c r="C250" s="7"/>
      <c r="E250" s="3"/>
      <c r="F250" s="3"/>
    </row>
    <row r="251" spans="1:6" x14ac:dyDescent="0.25">
      <c r="A251" s="4"/>
      <c r="B251" s="4"/>
      <c r="C251" s="7"/>
      <c r="E251" s="3"/>
      <c r="F251" s="3"/>
    </row>
    <row r="252" spans="1:6" x14ac:dyDescent="0.25">
      <c r="A252" s="4"/>
      <c r="B252" s="4"/>
      <c r="C252" s="7"/>
      <c r="E252" s="3"/>
      <c r="F252" s="3"/>
    </row>
    <row r="253" spans="1:6" x14ac:dyDescent="0.25">
      <c r="A253" s="4"/>
      <c r="B253" s="4"/>
      <c r="C253" s="7"/>
      <c r="E253" s="3"/>
      <c r="F253" s="3"/>
    </row>
    <row r="254" spans="1:6" x14ac:dyDescent="0.25">
      <c r="A254" s="4"/>
      <c r="B254" s="4"/>
      <c r="C254" s="7"/>
      <c r="E254" s="3"/>
      <c r="F254" s="3"/>
    </row>
    <row r="255" spans="1:6" x14ac:dyDescent="0.25">
      <c r="A255" s="4"/>
      <c r="B255" s="4"/>
      <c r="C255" s="7"/>
      <c r="E255" s="3"/>
      <c r="F255" s="3"/>
    </row>
    <row r="256" spans="1:6" x14ac:dyDescent="0.25">
      <c r="A256" s="4"/>
      <c r="B256" s="4"/>
      <c r="C256" s="7"/>
      <c r="E256" s="3"/>
      <c r="F256" s="3"/>
    </row>
    <row r="257" spans="1:6" x14ac:dyDescent="0.25">
      <c r="A257" s="4"/>
      <c r="B257" s="4"/>
      <c r="C257" s="7"/>
      <c r="E257" s="3"/>
      <c r="F257" s="3"/>
    </row>
    <row r="258" spans="1:6" x14ac:dyDescent="0.25">
      <c r="A258" s="4"/>
      <c r="B258" s="4"/>
      <c r="C258" s="7"/>
      <c r="E258" s="3"/>
      <c r="F258" s="3"/>
    </row>
    <row r="259" spans="1:6" x14ac:dyDescent="0.25">
      <c r="A259" s="4"/>
      <c r="B259" s="4"/>
      <c r="C259" s="7"/>
      <c r="E259" s="3"/>
      <c r="F259" s="3"/>
    </row>
    <row r="260" spans="1:6" x14ac:dyDescent="0.25">
      <c r="A260" s="4"/>
      <c r="B260" s="4"/>
      <c r="C260" s="7"/>
      <c r="E260" s="3"/>
      <c r="F260" s="3"/>
    </row>
    <row r="261" spans="1:6" x14ac:dyDescent="0.25">
      <c r="A261" s="4"/>
      <c r="B261" s="4"/>
      <c r="C261" s="7"/>
      <c r="E261" s="3"/>
      <c r="F261" s="3"/>
    </row>
    <row r="262" spans="1:6" x14ac:dyDescent="0.25">
      <c r="A262" s="4"/>
      <c r="B262" s="4"/>
      <c r="C262" s="7"/>
      <c r="E262" s="3"/>
      <c r="F262" s="3"/>
    </row>
    <row r="263" spans="1:6" x14ac:dyDescent="0.25">
      <c r="A263" s="4"/>
      <c r="B263" s="4"/>
      <c r="C263" s="7"/>
      <c r="E263" s="3"/>
      <c r="F263" s="3"/>
    </row>
    <row r="264" spans="1:6" x14ac:dyDescent="0.25">
      <c r="A264" s="4"/>
      <c r="B264" s="4"/>
      <c r="C264" s="7"/>
      <c r="E264" s="3"/>
      <c r="F264" s="3"/>
    </row>
    <row r="265" spans="1:6" x14ac:dyDescent="0.25">
      <c r="A265" s="4"/>
      <c r="B265" s="4"/>
      <c r="C265" s="7"/>
      <c r="E265" s="3"/>
      <c r="F265" s="3"/>
    </row>
    <row r="266" spans="1:6" x14ac:dyDescent="0.25">
      <c r="A266" s="4"/>
      <c r="B266" s="4"/>
      <c r="C266" s="7"/>
      <c r="E266" s="3"/>
      <c r="F266" s="3"/>
    </row>
    <row r="267" spans="1:6" x14ac:dyDescent="0.25">
      <c r="A267" s="4"/>
      <c r="B267" s="4"/>
      <c r="C267" s="7"/>
      <c r="E267" s="3"/>
      <c r="F267" s="3"/>
    </row>
    <row r="268" spans="1:6" x14ac:dyDescent="0.25">
      <c r="A268" s="4"/>
      <c r="B268" s="4"/>
      <c r="C268" s="7"/>
      <c r="E268" s="3"/>
      <c r="F268" s="3"/>
    </row>
    <row r="269" spans="1:6" x14ac:dyDescent="0.25">
      <c r="A269" s="4"/>
      <c r="B269" s="4"/>
      <c r="C269" s="7"/>
      <c r="E269" s="3"/>
      <c r="F269" s="3"/>
    </row>
    <row r="270" spans="1:6" x14ac:dyDescent="0.25">
      <c r="A270" s="4"/>
      <c r="B270" s="4"/>
      <c r="C270" s="7"/>
      <c r="E270" s="3"/>
      <c r="F270" s="3"/>
    </row>
    <row r="271" spans="1:6" x14ac:dyDescent="0.25">
      <c r="A271" s="4"/>
      <c r="B271" s="4"/>
      <c r="C271" s="7"/>
      <c r="E271" s="3"/>
      <c r="F271" s="3"/>
    </row>
    <row r="272" spans="1:6" x14ac:dyDescent="0.25">
      <c r="A272" s="4"/>
      <c r="B272" s="4"/>
      <c r="C272" s="7"/>
      <c r="E272" s="3"/>
      <c r="F272" s="3"/>
    </row>
    <row r="273" spans="1:6" x14ac:dyDescent="0.25">
      <c r="A273" s="4"/>
      <c r="B273" s="4"/>
      <c r="C273" s="7"/>
      <c r="E273" s="3"/>
      <c r="F273" s="3"/>
    </row>
    <row r="274" spans="1:6" x14ac:dyDescent="0.25">
      <c r="A274" s="4"/>
      <c r="B274" s="4"/>
      <c r="C274" s="7"/>
      <c r="E274" s="3"/>
      <c r="F274" s="3"/>
    </row>
    <row r="275" spans="1:6" x14ac:dyDescent="0.25">
      <c r="A275" s="4"/>
      <c r="B275" s="4"/>
      <c r="C275" s="7"/>
      <c r="E275" s="3"/>
      <c r="F275" s="3"/>
    </row>
    <row r="276" spans="1:6" x14ac:dyDescent="0.25">
      <c r="A276" s="4"/>
      <c r="B276" s="4"/>
      <c r="C276" s="7"/>
      <c r="E276" s="3"/>
      <c r="F276" s="3"/>
    </row>
    <row r="277" spans="1:6" x14ac:dyDescent="0.25">
      <c r="A277" s="4"/>
      <c r="B277" s="4"/>
      <c r="C277" s="7"/>
      <c r="E277" s="3"/>
      <c r="F277" s="3"/>
    </row>
    <row r="278" spans="1:6" x14ac:dyDescent="0.25">
      <c r="A278" s="4"/>
      <c r="B278" s="4"/>
      <c r="C278" s="7"/>
      <c r="E278" s="3"/>
      <c r="F278" s="3"/>
    </row>
    <row r="279" spans="1:6" x14ac:dyDescent="0.25">
      <c r="A279" s="4"/>
      <c r="B279" s="4"/>
      <c r="C279" s="7"/>
      <c r="E279" s="3"/>
      <c r="F279" s="3"/>
    </row>
    <row r="280" spans="1:6" x14ac:dyDescent="0.25">
      <c r="A280" s="4"/>
      <c r="B280" s="4"/>
      <c r="C280" s="7"/>
      <c r="E280" s="3"/>
      <c r="F280" s="3"/>
    </row>
    <row r="281" spans="1:6" x14ac:dyDescent="0.25">
      <c r="A281" s="4"/>
      <c r="B281" s="4"/>
      <c r="C281" s="7"/>
      <c r="E281" s="3"/>
      <c r="F281" s="3"/>
    </row>
    <row r="282" spans="1:6" x14ac:dyDescent="0.25">
      <c r="A282" s="4"/>
      <c r="B282" s="4"/>
      <c r="C282" s="7"/>
      <c r="E282" s="3"/>
      <c r="F282" s="3"/>
    </row>
    <row r="283" spans="1:6" x14ac:dyDescent="0.25">
      <c r="A283" s="4"/>
      <c r="B283" s="4"/>
      <c r="C283" s="7"/>
      <c r="E283" s="3"/>
      <c r="F283" s="3"/>
    </row>
    <row r="284" spans="1:6" x14ac:dyDescent="0.25">
      <c r="A284" s="4"/>
      <c r="B284" s="4"/>
      <c r="C284" s="7"/>
      <c r="E284" s="3"/>
      <c r="F284" s="3"/>
    </row>
    <row r="285" spans="1:6" x14ac:dyDescent="0.25">
      <c r="A285" s="4"/>
      <c r="B285" s="4"/>
      <c r="C285" s="7"/>
      <c r="E285" s="3"/>
      <c r="F285" s="3"/>
    </row>
    <row r="286" spans="1:6" x14ac:dyDescent="0.25">
      <c r="A286" s="4"/>
      <c r="B286" s="4"/>
      <c r="C286" s="7"/>
      <c r="E286" s="3"/>
      <c r="F286" s="3"/>
    </row>
    <row r="287" spans="1:6" x14ac:dyDescent="0.25">
      <c r="A287" s="4"/>
      <c r="B287" s="4"/>
      <c r="C287" s="7"/>
      <c r="E287" s="3"/>
      <c r="F287" s="3"/>
    </row>
    <row r="288" spans="1:6" x14ac:dyDescent="0.25">
      <c r="A288" s="4"/>
      <c r="B288" s="4"/>
      <c r="C288" s="7"/>
      <c r="E288" s="3"/>
      <c r="F288" s="3"/>
    </row>
    <row r="289" spans="1:6" x14ac:dyDescent="0.25">
      <c r="A289" s="4"/>
      <c r="B289" s="4"/>
      <c r="C289" s="7"/>
      <c r="E289" s="3"/>
      <c r="F289" s="3"/>
    </row>
    <row r="290" spans="1:6" x14ac:dyDescent="0.25">
      <c r="A290" s="4"/>
      <c r="B290" s="4"/>
      <c r="C290" s="7"/>
      <c r="E290" s="3"/>
      <c r="F290" s="3"/>
    </row>
    <row r="291" spans="1:6" x14ac:dyDescent="0.25">
      <c r="A291" s="4"/>
      <c r="B291" s="4"/>
      <c r="C291" s="7"/>
      <c r="E291" s="3"/>
      <c r="F291" s="3"/>
    </row>
    <row r="292" spans="1:6" x14ac:dyDescent="0.25">
      <c r="A292" s="4"/>
      <c r="B292" s="4"/>
      <c r="C292" s="7"/>
      <c r="E292" s="3"/>
      <c r="F292" s="3"/>
    </row>
    <row r="293" spans="1:6" x14ac:dyDescent="0.25">
      <c r="A293" s="4"/>
      <c r="B293" s="4"/>
      <c r="C293" s="7"/>
      <c r="E293" s="3"/>
      <c r="F293" s="3"/>
    </row>
    <row r="294" spans="1:6" x14ac:dyDescent="0.25">
      <c r="A294" s="4"/>
      <c r="B294" s="4"/>
      <c r="C294" s="7"/>
      <c r="E294" s="3"/>
      <c r="F294" s="3"/>
    </row>
    <row r="295" spans="1:6" x14ac:dyDescent="0.25">
      <c r="A295" s="4"/>
      <c r="B295" s="4"/>
      <c r="C295" s="7"/>
      <c r="E295" s="3"/>
      <c r="F295" s="3"/>
    </row>
    <row r="296" spans="1:6" x14ac:dyDescent="0.25">
      <c r="A296" s="4"/>
      <c r="B296" s="4"/>
      <c r="C296" s="7"/>
      <c r="E296" s="3"/>
      <c r="F296" s="3"/>
    </row>
    <row r="297" spans="1:6" x14ac:dyDescent="0.25">
      <c r="A297" s="4"/>
      <c r="B297" s="4"/>
      <c r="C297" s="7"/>
      <c r="E297" s="3"/>
      <c r="F297" s="3"/>
    </row>
    <row r="298" spans="1:6" x14ac:dyDescent="0.25">
      <c r="A298" s="4"/>
      <c r="B298" s="4"/>
      <c r="C298" s="7"/>
      <c r="E298" s="3"/>
      <c r="F298" s="3"/>
    </row>
    <row r="299" spans="1:6" x14ac:dyDescent="0.25">
      <c r="A299" s="4"/>
      <c r="B299" s="4"/>
      <c r="C299" s="7"/>
      <c r="E299" s="3"/>
      <c r="F299" s="3"/>
    </row>
    <row r="300" spans="1:6" x14ac:dyDescent="0.25">
      <c r="A300" s="4"/>
      <c r="B300" s="4"/>
      <c r="C300" s="7"/>
      <c r="E300" s="3"/>
      <c r="F300" s="3"/>
    </row>
    <row r="301" spans="1:6" x14ac:dyDescent="0.25">
      <c r="A301" s="4"/>
      <c r="B301" s="4"/>
      <c r="C301" s="7"/>
      <c r="E301" s="3"/>
      <c r="F301" s="3"/>
    </row>
    <row r="302" spans="1:6" x14ac:dyDescent="0.25">
      <c r="A302" s="4"/>
      <c r="B302" s="4"/>
      <c r="C302" s="7"/>
      <c r="E302" s="3"/>
      <c r="F302" s="3"/>
    </row>
    <row r="303" spans="1:6" x14ac:dyDescent="0.25">
      <c r="A303" s="4"/>
      <c r="B303" s="4"/>
      <c r="C303" s="7"/>
      <c r="E303" s="3"/>
      <c r="F303" s="3"/>
    </row>
    <row r="304" spans="1:6" x14ac:dyDescent="0.25">
      <c r="A304" s="4"/>
      <c r="B304" s="4"/>
      <c r="C304" s="7"/>
      <c r="E304" s="3"/>
      <c r="F304" s="3"/>
    </row>
    <row r="305" spans="1:6" x14ac:dyDescent="0.25">
      <c r="A305" s="4"/>
      <c r="B305" s="4"/>
      <c r="C305" s="7"/>
      <c r="E305" s="3"/>
      <c r="F305" s="3"/>
    </row>
    <row r="306" spans="1:6" x14ac:dyDescent="0.25">
      <c r="A306" s="4"/>
      <c r="B306" s="4"/>
      <c r="C306" s="7"/>
      <c r="E306" s="3"/>
      <c r="F306" s="3"/>
    </row>
    <row r="307" spans="1:6" x14ac:dyDescent="0.25">
      <c r="A307" s="4"/>
      <c r="B307" s="4"/>
      <c r="C307" s="7"/>
      <c r="E307" s="3"/>
      <c r="F307" s="3"/>
    </row>
    <row r="308" spans="1:6" x14ac:dyDescent="0.25">
      <c r="A308" s="4"/>
      <c r="B308" s="4"/>
      <c r="C308" s="7"/>
      <c r="E308" s="3"/>
      <c r="F308" s="3"/>
    </row>
    <row r="309" spans="1:6" x14ac:dyDescent="0.25">
      <c r="A309" s="4"/>
      <c r="B309" s="4"/>
      <c r="C309" s="7"/>
      <c r="E309" s="3"/>
      <c r="F309" s="3"/>
    </row>
    <row r="310" spans="1:6" x14ac:dyDescent="0.25">
      <c r="A310" s="4"/>
      <c r="B310" s="4"/>
      <c r="C310" s="7"/>
      <c r="E310" s="3"/>
      <c r="F310" s="3"/>
    </row>
    <row r="311" spans="1:6" x14ac:dyDescent="0.25">
      <c r="A311" s="4"/>
      <c r="B311" s="4"/>
      <c r="C311" s="7"/>
      <c r="E311" s="3"/>
      <c r="F311" s="3"/>
    </row>
    <row r="312" spans="1:6" x14ac:dyDescent="0.25">
      <c r="A312" s="4"/>
      <c r="B312" s="4"/>
      <c r="C312" s="7"/>
      <c r="E312" s="3"/>
      <c r="F312" s="3"/>
    </row>
    <row r="313" spans="1:6" x14ac:dyDescent="0.25">
      <c r="A313" s="4"/>
      <c r="B313" s="4"/>
      <c r="C313" s="7"/>
      <c r="E313" s="3"/>
      <c r="F313" s="3"/>
    </row>
    <row r="314" spans="1:6" x14ac:dyDescent="0.25">
      <c r="A314" s="4"/>
      <c r="B314" s="4"/>
      <c r="C314" s="7"/>
      <c r="E314" s="3"/>
      <c r="F314" s="3"/>
    </row>
    <row r="315" spans="1:6" x14ac:dyDescent="0.25">
      <c r="A315" s="4"/>
      <c r="B315" s="4"/>
      <c r="C315" s="7"/>
      <c r="E315" s="3"/>
      <c r="F315" s="3"/>
    </row>
    <row r="316" spans="1:6" x14ac:dyDescent="0.25">
      <c r="A316" s="4"/>
      <c r="B316" s="4"/>
      <c r="C316" s="7"/>
      <c r="E316" s="3"/>
      <c r="F316" s="3"/>
    </row>
    <row r="317" spans="1:6" x14ac:dyDescent="0.25">
      <c r="A317" s="4"/>
      <c r="B317" s="4"/>
      <c r="C317" s="7"/>
      <c r="E317" s="3"/>
      <c r="F317" s="3"/>
    </row>
    <row r="318" spans="1:6" x14ac:dyDescent="0.25">
      <c r="A318" s="4"/>
      <c r="B318" s="4"/>
      <c r="C318" s="7"/>
      <c r="E318" s="3"/>
      <c r="F318" s="3"/>
    </row>
    <row r="319" spans="1:6" x14ac:dyDescent="0.25">
      <c r="A319" s="4"/>
      <c r="B319" s="4"/>
      <c r="C319" s="7"/>
      <c r="E319" s="3"/>
      <c r="F319" s="3"/>
    </row>
    <row r="320" spans="1:6" x14ac:dyDescent="0.25">
      <c r="A320" s="4"/>
      <c r="B320" s="4"/>
      <c r="C320" s="7"/>
      <c r="E320" s="3"/>
      <c r="F320" s="3"/>
    </row>
    <row r="321" spans="1:6" x14ac:dyDescent="0.25">
      <c r="A321" s="4"/>
      <c r="B321" s="4"/>
      <c r="C321" s="7"/>
      <c r="E321" s="3"/>
      <c r="F321" s="3"/>
    </row>
    <row r="322" spans="1:6" x14ac:dyDescent="0.25">
      <c r="A322" s="4"/>
      <c r="B322" s="4"/>
      <c r="C322" s="7"/>
      <c r="E322" s="3"/>
      <c r="F322" s="3"/>
    </row>
    <row r="323" spans="1:6" x14ac:dyDescent="0.25">
      <c r="A323" s="4"/>
      <c r="B323" s="4"/>
      <c r="C323" s="7"/>
      <c r="E323" s="3"/>
      <c r="F323" s="3"/>
    </row>
    <row r="324" spans="1:6" x14ac:dyDescent="0.25">
      <c r="A324" s="4"/>
      <c r="B324" s="4"/>
      <c r="C324" s="7"/>
      <c r="E324" s="3"/>
      <c r="F324" s="3"/>
    </row>
    <row r="325" spans="1:6" x14ac:dyDescent="0.25">
      <c r="A325" s="4"/>
      <c r="B325" s="4"/>
      <c r="C325" s="7"/>
      <c r="E325" s="3"/>
      <c r="F325" s="3"/>
    </row>
    <row r="326" spans="1:6" x14ac:dyDescent="0.25">
      <c r="A326" s="4"/>
      <c r="B326" s="4"/>
      <c r="C326" s="7"/>
      <c r="E326" s="3"/>
      <c r="F326" s="3"/>
    </row>
    <row r="327" spans="1:6" x14ac:dyDescent="0.25">
      <c r="A327" s="4"/>
      <c r="B327" s="4"/>
      <c r="C327" s="7"/>
      <c r="E327" s="3"/>
      <c r="F327" s="3"/>
    </row>
    <row r="328" spans="1:6" x14ac:dyDescent="0.25">
      <c r="A328" s="4"/>
      <c r="B328" s="4"/>
      <c r="C328" s="7"/>
      <c r="E328" s="3"/>
      <c r="F328" s="3"/>
    </row>
    <row r="329" spans="1:6" x14ac:dyDescent="0.25">
      <c r="A329" s="4"/>
      <c r="B329" s="4"/>
      <c r="C329" s="7"/>
      <c r="E329" s="3"/>
      <c r="F329" s="3"/>
    </row>
    <row r="330" spans="1:6" x14ac:dyDescent="0.25">
      <c r="A330" s="4"/>
      <c r="B330" s="4"/>
      <c r="C330" s="7"/>
      <c r="E330" s="3"/>
      <c r="F330" s="3"/>
    </row>
    <row r="331" spans="1:6" x14ac:dyDescent="0.25">
      <c r="A331" s="4"/>
      <c r="B331" s="4"/>
      <c r="C331" s="7"/>
      <c r="E331" s="3"/>
      <c r="F331" s="3"/>
    </row>
    <row r="332" spans="1:6" x14ac:dyDescent="0.25">
      <c r="A332" s="4"/>
      <c r="B332" s="4"/>
      <c r="C332" s="7"/>
      <c r="E332" s="3"/>
      <c r="F332" s="3"/>
    </row>
    <row r="333" spans="1:6" x14ac:dyDescent="0.25">
      <c r="A333" s="4"/>
      <c r="B333" s="4"/>
      <c r="C333" s="7"/>
      <c r="E333" s="3"/>
      <c r="F333" s="3"/>
    </row>
    <row r="334" spans="1:6" x14ac:dyDescent="0.25">
      <c r="A334" s="4"/>
      <c r="B334" s="4"/>
      <c r="C334" s="7"/>
      <c r="E334" s="3"/>
      <c r="F334" s="3"/>
    </row>
    <row r="335" spans="1:6" x14ac:dyDescent="0.25">
      <c r="A335" s="4"/>
      <c r="B335" s="4"/>
      <c r="C335" s="7"/>
      <c r="E335" s="3"/>
      <c r="F335" s="3"/>
    </row>
    <row r="336" spans="1:6" x14ac:dyDescent="0.25">
      <c r="A336" s="4"/>
      <c r="B336" s="4"/>
      <c r="C336" s="7"/>
      <c r="E336" s="3"/>
      <c r="F336" s="3"/>
    </row>
    <row r="337" spans="1:6" x14ac:dyDescent="0.25">
      <c r="A337" s="4"/>
      <c r="B337" s="4"/>
      <c r="C337" s="7"/>
      <c r="E337" s="3"/>
      <c r="F337" s="3"/>
    </row>
    <row r="338" spans="1:6" x14ac:dyDescent="0.25">
      <c r="A338" s="4"/>
      <c r="B338" s="4"/>
      <c r="C338" s="7"/>
      <c r="E338" s="3"/>
      <c r="F338" s="3"/>
    </row>
    <row r="339" spans="1:6" x14ac:dyDescent="0.25">
      <c r="A339" s="4"/>
      <c r="B339" s="4"/>
      <c r="C339" s="7"/>
      <c r="E339" s="3"/>
      <c r="F339" s="3"/>
    </row>
    <row r="340" spans="1:6" x14ac:dyDescent="0.25">
      <c r="A340" s="4"/>
      <c r="B340" s="4"/>
      <c r="C340" s="7"/>
      <c r="E340" s="3"/>
      <c r="F340" s="3"/>
    </row>
    <row r="341" spans="1:6" x14ac:dyDescent="0.25">
      <c r="A341" s="4"/>
      <c r="B341" s="4"/>
      <c r="C341" s="7"/>
      <c r="E341" s="3"/>
      <c r="F341" s="3"/>
    </row>
    <row r="342" spans="1:6" x14ac:dyDescent="0.25">
      <c r="A342" s="4"/>
      <c r="B342" s="4"/>
      <c r="C342" s="7"/>
      <c r="E342" s="3"/>
      <c r="F342" s="3"/>
    </row>
    <row r="343" spans="1:6" x14ac:dyDescent="0.25">
      <c r="A343" s="4"/>
      <c r="B343" s="4"/>
      <c r="C343" s="7"/>
      <c r="E343" s="3"/>
      <c r="F343" s="3"/>
    </row>
    <row r="344" spans="1:6" x14ac:dyDescent="0.25">
      <c r="A344" s="4"/>
      <c r="B344" s="4"/>
      <c r="C344" s="7"/>
      <c r="E344" s="3"/>
      <c r="F344" s="3"/>
    </row>
    <row r="345" spans="1:6" x14ac:dyDescent="0.25">
      <c r="A345" s="4"/>
      <c r="B345" s="4"/>
      <c r="C345" s="7"/>
      <c r="E345" s="3"/>
      <c r="F345" s="3"/>
    </row>
    <row r="346" spans="1:6" x14ac:dyDescent="0.25">
      <c r="A346" s="4"/>
      <c r="B346" s="4"/>
      <c r="C346" s="7"/>
      <c r="E346" s="3"/>
      <c r="F346" s="3"/>
    </row>
    <row r="347" spans="1:6" x14ac:dyDescent="0.25">
      <c r="A347" s="4"/>
      <c r="B347" s="4"/>
      <c r="C347" s="7"/>
      <c r="E347" s="3"/>
      <c r="F347" s="3"/>
    </row>
    <row r="348" spans="1:6" x14ac:dyDescent="0.25">
      <c r="A348" s="4"/>
      <c r="B348" s="4"/>
      <c r="C348" s="7"/>
      <c r="E348" s="3"/>
      <c r="F348" s="3"/>
    </row>
    <row r="349" spans="1:6" x14ac:dyDescent="0.25">
      <c r="A349" s="4"/>
      <c r="B349" s="4"/>
      <c r="C349" s="7"/>
      <c r="E349" s="3"/>
      <c r="F349" s="3"/>
    </row>
    <row r="350" spans="1:6" x14ac:dyDescent="0.25">
      <c r="A350" s="4"/>
      <c r="B350" s="4"/>
      <c r="C350" s="7"/>
      <c r="E350" s="3"/>
      <c r="F350" s="3"/>
    </row>
    <row r="351" spans="1:6" x14ac:dyDescent="0.25">
      <c r="A351" s="4"/>
      <c r="B351" s="4"/>
      <c r="C351" s="7"/>
      <c r="E351" s="3"/>
      <c r="F351" s="3"/>
    </row>
    <row r="352" spans="1:6" x14ac:dyDescent="0.25">
      <c r="A352" s="4"/>
      <c r="B352" s="4"/>
      <c r="C352" s="7"/>
      <c r="E352" s="3"/>
      <c r="F352" s="3"/>
    </row>
    <row r="353" spans="1:6" x14ac:dyDescent="0.25">
      <c r="A353" s="4"/>
      <c r="B353" s="4"/>
      <c r="C353" s="7"/>
      <c r="E353" s="3"/>
      <c r="F353" s="3"/>
    </row>
    <row r="354" spans="1:6" x14ac:dyDescent="0.25">
      <c r="A354" s="4"/>
      <c r="B354" s="4"/>
      <c r="C354" s="7"/>
      <c r="E354" s="3"/>
      <c r="F354" s="3"/>
    </row>
    <row r="355" spans="1:6" x14ac:dyDescent="0.25">
      <c r="A355" s="4"/>
      <c r="B355" s="4"/>
      <c r="C355" s="7"/>
      <c r="E355" s="3"/>
      <c r="F355" s="3"/>
    </row>
    <row r="356" spans="1:6" x14ac:dyDescent="0.25">
      <c r="A356" s="4"/>
      <c r="B356" s="4"/>
      <c r="C356" s="7"/>
      <c r="E356" s="3"/>
      <c r="F356" s="3"/>
    </row>
    <row r="357" spans="1:6" x14ac:dyDescent="0.25">
      <c r="A357" s="4"/>
      <c r="B357" s="4"/>
      <c r="C357" s="7"/>
      <c r="E357" s="3"/>
      <c r="F357" s="3"/>
    </row>
    <row r="358" spans="1:6" x14ac:dyDescent="0.25">
      <c r="A358" s="4"/>
      <c r="B358" s="4"/>
      <c r="C358" s="7"/>
      <c r="E358" s="3"/>
      <c r="F358" s="3"/>
    </row>
    <row r="359" spans="1:6" x14ac:dyDescent="0.25">
      <c r="A359" s="4"/>
      <c r="B359" s="4"/>
      <c r="C359" s="7"/>
      <c r="E359" s="3"/>
      <c r="F359" s="3"/>
    </row>
    <row r="360" spans="1:6" x14ac:dyDescent="0.25">
      <c r="A360" s="4"/>
      <c r="B360" s="4"/>
      <c r="C360" s="7"/>
      <c r="E360" s="3"/>
      <c r="F360" s="3"/>
    </row>
    <row r="361" spans="1:6" x14ac:dyDescent="0.25">
      <c r="A361" s="4"/>
      <c r="B361" s="4"/>
      <c r="C361" s="7"/>
      <c r="E361" s="3"/>
      <c r="F361" s="3"/>
    </row>
    <row r="362" spans="1:6" x14ac:dyDescent="0.25">
      <c r="A362" s="4"/>
      <c r="B362" s="4"/>
      <c r="C362" s="7"/>
      <c r="E362" s="3"/>
      <c r="F362" s="3"/>
    </row>
    <row r="363" spans="1:6" x14ac:dyDescent="0.25">
      <c r="A363" s="4"/>
      <c r="B363" s="4"/>
      <c r="C363" s="7"/>
      <c r="E363" s="3"/>
      <c r="F363" s="3"/>
    </row>
    <row r="364" spans="1:6" x14ac:dyDescent="0.25">
      <c r="A364" s="4"/>
      <c r="B364" s="4"/>
      <c r="C364" s="7"/>
      <c r="E364" s="3"/>
      <c r="F364" s="3"/>
    </row>
    <row r="365" spans="1:6" x14ac:dyDescent="0.25">
      <c r="A365" s="4"/>
      <c r="B365" s="4"/>
      <c r="C365" s="7"/>
      <c r="E365" s="3"/>
      <c r="F365" s="3"/>
    </row>
    <row r="366" spans="1:6" x14ac:dyDescent="0.25">
      <c r="A366" s="4"/>
      <c r="B366" s="4"/>
      <c r="C366" s="7"/>
      <c r="E366" s="3"/>
      <c r="F366" s="3"/>
    </row>
    <row r="367" spans="1:6" x14ac:dyDescent="0.25">
      <c r="A367" s="4"/>
      <c r="B367" s="4"/>
      <c r="C367" s="7"/>
      <c r="E367" s="3"/>
      <c r="F367" s="3"/>
    </row>
    <row r="368" spans="1:6" x14ac:dyDescent="0.25">
      <c r="A368" s="4"/>
      <c r="B368" s="4"/>
      <c r="C368" s="7"/>
      <c r="E368" s="3"/>
      <c r="F368" s="3"/>
    </row>
    <row r="369" spans="1:6" x14ac:dyDescent="0.25">
      <c r="A369" s="4"/>
      <c r="B369" s="4"/>
      <c r="C369" s="7"/>
      <c r="E369" s="3"/>
      <c r="F369" s="3"/>
    </row>
    <row r="370" spans="1:6" x14ac:dyDescent="0.25">
      <c r="A370" s="4"/>
      <c r="B370" s="4"/>
      <c r="C370" s="7"/>
      <c r="E370" s="3"/>
      <c r="F370" s="3"/>
    </row>
    <row r="371" spans="1:6" x14ac:dyDescent="0.25">
      <c r="A371" s="4"/>
      <c r="B371" s="4"/>
      <c r="C371" s="7"/>
      <c r="E371" s="3"/>
      <c r="F371" s="3"/>
    </row>
    <row r="372" spans="1:6" x14ac:dyDescent="0.25">
      <c r="A372" s="4"/>
      <c r="B372" s="4"/>
      <c r="C372" s="7"/>
      <c r="E372" s="3"/>
      <c r="F372" s="3"/>
    </row>
    <row r="373" spans="1:6" x14ac:dyDescent="0.25">
      <c r="A373" s="4"/>
      <c r="B373" s="4"/>
      <c r="C373" s="7"/>
      <c r="E373" s="3"/>
      <c r="F373" s="3"/>
    </row>
    <row r="374" spans="1:6" x14ac:dyDescent="0.25">
      <c r="A374" s="4"/>
      <c r="B374" s="4"/>
      <c r="C374" s="7"/>
      <c r="E374" s="3"/>
      <c r="F374" s="3"/>
    </row>
    <row r="375" spans="1:6" x14ac:dyDescent="0.25">
      <c r="A375" s="4"/>
      <c r="B375" s="4"/>
      <c r="C375" s="7"/>
      <c r="E375" s="3"/>
      <c r="F375" s="3"/>
    </row>
    <row r="376" spans="1:6" x14ac:dyDescent="0.25">
      <c r="A376" s="4"/>
      <c r="B376" s="4"/>
      <c r="C376" s="7"/>
      <c r="E376" s="3"/>
      <c r="F376" s="3"/>
    </row>
    <row r="377" spans="1:6" x14ac:dyDescent="0.25">
      <c r="A377" s="4"/>
      <c r="B377" s="4"/>
      <c r="C377" s="7"/>
      <c r="E377" s="3"/>
      <c r="F377" s="3"/>
    </row>
    <row r="378" spans="1:6" x14ac:dyDescent="0.25">
      <c r="A378" s="4"/>
      <c r="B378" s="4"/>
      <c r="C378" s="7"/>
      <c r="E378" s="3"/>
      <c r="F378" s="3"/>
    </row>
    <row r="379" spans="1:6" x14ac:dyDescent="0.25">
      <c r="A379" s="4"/>
      <c r="B379" s="4"/>
      <c r="C379" s="7"/>
      <c r="E379" s="3"/>
      <c r="F379" s="3"/>
    </row>
    <row r="380" spans="1:6" x14ac:dyDescent="0.25">
      <c r="A380" s="4"/>
      <c r="B380" s="4"/>
      <c r="C380" s="7"/>
      <c r="E380" s="3"/>
      <c r="F380" s="3"/>
    </row>
    <row r="381" spans="1:6" x14ac:dyDescent="0.25">
      <c r="A381" s="4"/>
      <c r="B381" s="4"/>
      <c r="C381" s="7"/>
      <c r="E381" s="3"/>
      <c r="F381" s="3"/>
    </row>
    <row r="382" spans="1:6" x14ac:dyDescent="0.25">
      <c r="A382" s="4"/>
      <c r="B382" s="4"/>
      <c r="C382" s="7"/>
      <c r="E382" s="3"/>
      <c r="F382" s="3"/>
    </row>
    <row r="383" spans="1:6" x14ac:dyDescent="0.25">
      <c r="A383" s="4"/>
      <c r="B383" s="4"/>
      <c r="C383" s="7"/>
      <c r="E383" s="3"/>
      <c r="F383" s="3"/>
    </row>
    <row r="384" spans="1:6" x14ac:dyDescent="0.25">
      <c r="A384" s="4"/>
      <c r="B384" s="4"/>
      <c r="C384" s="7"/>
      <c r="E384" s="3"/>
      <c r="F384" s="3"/>
    </row>
    <row r="385" spans="1:6" x14ac:dyDescent="0.25">
      <c r="A385" s="4"/>
      <c r="B385" s="4"/>
      <c r="C385" s="7"/>
      <c r="E385" s="3"/>
      <c r="F385" s="3"/>
    </row>
    <row r="386" spans="1:6" x14ac:dyDescent="0.25">
      <c r="A386" s="4"/>
      <c r="B386" s="4"/>
      <c r="C386" s="7"/>
      <c r="E386" s="3"/>
      <c r="F386" s="3"/>
    </row>
    <row r="387" spans="1:6" x14ac:dyDescent="0.25">
      <c r="A387" s="4"/>
      <c r="B387" s="4"/>
      <c r="C387" s="7"/>
      <c r="E387" s="3"/>
      <c r="F387" s="3"/>
    </row>
    <row r="388" spans="1:6" x14ac:dyDescent="0.25">
      <c r="A388" s="4"/>
      <c r="B388" s="4"/>
      <c r="C388" s="7"/>
      <c r="E388" s="3"/>
      <c r="F388" s="3"/>
    </row>
    <row r="389" spans="1:6" x14ac:dyDescent="0.25">
      <c r="A389" s="4"/>
      <c r="B389" s="4"/>
      <c r="C389" s="7"/>
      <c r="E389" s="3"/>
      <c r="F389" s="3"/>
    </row>
    <row r="390" spans="1:6" x14ac:dyDescent="0.25">
      <c r="A390" s="4"/>
      <c r="B390" s="4"/>
      <c r="C390" s="7"/>
      <c r="E390" s="3"/>
      <c r="F390" s="3"/>
    </row>
    <row r="391" spans="1:6" x14ac:dyDescent="0.25">
      <c r="A391" s="4"/>
      <c r="B391" s="4"/>
      <c r="C391" s="7"/>
      <c r="E391" s="3"/>
      <c r="F391" s="3"/>
    </row>
    <row r="392" spans="1:6" x14ac:dyDescent="0.25">
      <c r="A392" s="4"/>
      <c r="B392" s="4"/>
      <c r="C392" s="7"/>
      <c r="E392" s="3"/>
      <c r="F392" s="3"/>
    </row>
    <row r="393" spans="1:6" x14ac:dyDescent="0.25">
      <c r="A393" s="4"/>
      <c r="B393" s="4"/>
      <c r="C393" s="7"/>
      <c r="E393" s="3"/>
      <c r="F393" s="3"/>
    </row>
    <row r="394" spans="1:6" x14ac:dyDescent="0.25">
      <c r="A394" s="4"/>
      <c r="B394" s="4"/>
      <c r="C394" s="7"/>
      <c r="E394" s="3"/>
      <c r="F394" s="3"/>
    </row>
    <row r="395" spans="1:6" x14ac:dyDescent="0.25">
      <c r="A395" s="4"/>
      <c r="B395" s="4"/>
      <c r="C395" s="7"/>
      <c r="E395" s="3"/>
      <c r="F395" s="3"/>
    </row>
    <row r="396" spans="1:6" x14ac:dyDescent="0.25">
      <c r="A396" s="4"/>
      <c r="B396" s="4"/>
      <c r="C396" s="7"/>
      <c r="E396" s="3"/>
      <c r="F396" s="3"/>
    </row>
    <row r="397" spans="1:6" x14ac:dyDescent="0.25">
      <c r="A397" s="4"/>
      <c r="B397" s="4"/>
      <c r="C397" s="7"/>
      <c r="E397" s="3"/>
      <c r="F397" s="3"/>
    </row>
    <row r="398" spans="1:6" x14ac:dyDescent="0.25">
      <c r="A398" s="4"/>
      <c r="B398" s="4"/>
      <c r="C398" s="7"/>
      <c r="E398" s="3"/>
      <c r="F398" s="3"/>
    </row>
    <row r="399" spans="1:6" x14ac:dyDescent="0.25">
      <c r="A399" s="4"/>
      <c r="B399" s="4"/>
      <c r="C399" s="7"/>
      <c r="E399" s="3"/>
      <c r="F399" s="3"/>
    </row>
    <row r="400" spans="1:6" x14ac:dyDescent="0.25">
      <c r="A400" s="4"/>
      <c r="B400" s="4"/>
      <c r="C400" s="7"/>
      <c r="E400" s="3"/>
      <c r="F400" s="3"/>
    </row>
    <row r="401" spans="1:6" x14ac:dyDescent="0.25">
      <c r="A401" s="4"/>
      <c r="B401" s="4"/>
      <c r="C401" s="7"/>
      <c r="E401" s="3"/>
      <c r="F401" s="3"/>
    </row>
    <row r="402" spans="1:6" x14ac:dyDescent="0.25">
      <c r="A402" s="4"/>
      <c r="B402" s="4"/>
      <c r="C402" s="7"/>
      <c r="E402" s="3"/>
      <c r="F402" s="3"/>
    </row>
    <row r="403" spans="1:6" x14ac:dyDescent="0.25">
      <c r="A403" s="4"/>
      <c r="B403" s="4"/>
      <c r="C403" s="7"/>
      <c r="E403" s="3"/>
      <c r="F403" s="3"/>
    </row>
    <row r="404" spans="1:6" x14ac:dyDescent="0.25">
      <c r="A404" s="4"/>
      <c r="B404" s="4"/>
      <c r="C404" s="7"/>
      <c r="E404" s="3"/>
      <c r="F404" s="3"/>
    </row>
    <row r="405" spans="1:6" x14ac:dyDescent="0.25">
      <c r="A405" s="4"/>
      <c r="B405" s="4"/>
      <c r="C405" s="7"/>
      <c r="E405" s="3"/>
      <c r="F405" s="3"/>
    </row>
    <row r="406" spans="1:6" x14ac:dyDescent="0.25">
      <c r="A406" s="4"/>
      <c r="B406" s="4"/>
      <c r="C406" s="7"/>
      <c r="E406" s="3"/>
      <c r="F406" s="3"/>
    </row>
    <row r="407" spans="1:6" x14ac:dyDescent="0.25">
      <c r="A407" s="4"/>
      <c r="B407" s="4"/>
      <c r="C407" s="7"/>
      <c r="E407" s="3"/>
      <c r="F407" s="3"/>
    </row>
    <row r="408" spans="1:6" x14ac:dyDescent="0.25">
      <c r="A408" s="4"/>
      <c r="B408" s="4"/>
      <c r="C408" s="7"/>
      <c r="E408" s="3"/>
      <c r="F408" s="3"/>
    </row>
    <row r="409" spans="1:6" x14ac:dyDescent="0.25">
      <c r="A409" s="4"/>
      <c r="B409" s="4"/>
      <c r="C409" s="7"/>
      <c r="E409" s="3"/>
      <c r="F409" s="3"/>
    </row>
    <row r="410" spans="1:6" x14ac:dyDescent="0.25">
      <c r="A410" s="4"/>
      <c r="B410" s="4"/>
      <c r="C410" s="7"/>
      <c r="E410" s="3"/>
      <c r="F410" s="3"/>
    </row>
    <row r="411" spans="1:6" x14ac:dyDescent="0.25">
      <c r="A411" s="4"/>
      <c r="B411" s="4"/>
      <c r="C411" s="7"/>
      <c r="E411" s="3"/>
      <c r="F411" s="3"/>
    </row>
    <row r="412" spans="1:6" x14ac:dyDescent="0.25">
      <c r="A412" s="4"/>
      <c r="B412" s="4"/>
      <c r="C412" s="7"/>
      <c r="E412" s="3"/>
      <c r="F412" s="3"/>
    </row>
    <row r="413" spans="1:6" x14ac:dyDescent="0.25">
      <c r="A413" s="4"/>
      <c r="B413" s="4"/>
      <c r="C413" s="7"/>
      <c r="E413" s="3"/>
      <c r="F413" s="3"/>
    </row>
    <row r="414" spans="1:6" x14ac:dyDescent="0.25">
      <c r="A414" s="4"/>
      <c r="B414" s="4"/>
      <c r="C414" s="7"/>
      <c r="E414" s="3"/>
      <c r="F414" s="3"/>
    </row>
    <row r="415" spans="1:6" x14ac:dyDescent="0.25">
      <c r="A415" s="4"/>
      <c r="B415" s="4"/>
      <c r="C415" s="7"/>
      <c r="E415" s="3"/>
      <c r="F415" s="3"/>
    </row>
    <row r="416" spans="1:6" x14ac:dyDescent="0.25">
      <c r="A416" s="4"/>
      <c r="B416" s="4"/>
      <c r="C416" s="7"/>
      <c r="E416" s="3"/>
      <c r="F416" s="3"/>
    </row>
    <row r="417" spans="1:6" x14ac:dyDescent="0.25">
      <c r="A417" s="4"/>
      <c r="B417" s="4"/>
      <c r="C417" s="7"/>
      <c r="E417" s="3"/>
      <c r="F417" s="3"/>
    </row>
    <row r="418" spans="1:6" x14ac:dyDescent="0.25">
      <c r="A418" s="4"/>
      <c r="B418" s="4"/>
      <c r="C418" s="7"/>
      <c r="E418" s="3"/>
      <c r="F418" s="3"/>
    </row>
    <row r="419" spans="1:6" x14ac:dyDescent="0.25">
      <c r="A419" s="4"/>
      <c r="B419" s="4"/>
      <c r="C419" s="7"/>
      <c r="E419" s="3"/>
      <c r="F419" s="3"/>
    </row>
    <row r="420" spans="1:6" x14ac:dyDescent="0.25">
      <c r="A420" s="4"/>
      <c r="B420" s="4"/>
      <c r="C420" s="7"/>
      <c r="E420" s="3"/>
      <c r="F420" s="3"/>
    </row>
    <row r="421" spans="1:6" x14ac:dyDescent="0.25">
      <c r="A421" s="4"/>
      <c r="B421" s="4"/>
      <c r="C421" s="7"/>
      <c r="E421" s="3"/>
      <c r="F421" s="3"/>
    </row>
    <row r="422" spans="1:6" x14ac:dyDescent="0.25">
      <c r="A422" s="4"/>
      <c r="B422" s="4"/>
      <c r="C422" s="7"/>
      <c r="E422" s="3"/>
      <c r="F422" s="3"/>
    </row>
    <row r="423" spans="1:6" x14ac:dyDescent="0.25">
      <c r="A423" s="4"/>
      <c r="B423" s="4"/>
      <c r="C423" s="7"/>
      <c r="E423" s="3"/>
      <c r="F423" s="3"/>
    </row>
    <row r="424" spans="1:6" x14ac:dyDescent="0.25">
      <c r="A424" s="4"/>
      <c r="B424" s="4"/>
      <c r="C424" s="7"/>
      <c r="E424" s="3"/>
      <c r="F424" s="3"/>
    </row>
    <row r="425" spans="1:6" x14ac:dyDescent="0.25">
      <c r="A425" s="4"/>
      <c r="B425" s="4"/>
      <c r="C425" s="7"/>
      <c r="E425" s="3"/>
      <c r="F425" s="3"/>
    </row>
    <row r="426" spans="1:6" x14ac:dyDescent="0.25">
      <c r="A426" s="4"/>
      <c r="B426" s="4"/>
      <c r="C426" s="7"/>
      <c r="E426" s="3"/>
      <c r="F426" s="3"/>
    </row>
    <row r="427" spans="1:6" x14ac:dyDescent="0.25">
      <c r="A427" s="4"/>
      <c r="B427" s="4"/>
      <c r="C427" s="7"/>
      <c r="E427" s="3"/>
      <c r="F427" s="3"/>
    </row>
    <row r="428" spans="1:6" x14ac:dyDescent="0.25">
      <c r="A428" s="4"/>
      <c r="B428" s="4"/>
      <c r="C428" s="7"/>
      <c r="E428" s="3"/>
      <c r="F428" s="3"/>
    </row>
    <row r="429" spans="1:6" x14ac:dyDescent="0.25">
      <c r="A429" s="4"/>
      <c r="B429" s="4"/>
      <c r="C429" s="7"/>
      <c r="E429" s="3"/>
      <c r="F429" s="3"/>
    </row>
    <row r="430" spans="1:6" x14ac:dyDescent="0.25">
      <c r="A430" s="4"/>
      <c r="B430" s="4"/>
      <c r="C430" s="7"/>
      <c r="E430" s="3"/>
      <c r="F430" s="3"/>
    </row>
    <row r="431" spans="1:6" x14ac:dyDescent="0.25">
      <c r="A431" s="4"/>
      <c r="B431" s="4"/>
      <c r="C431" s="7"/>
      <c r="E431" s="3"/>
      <c r="F431" s="3"/>
    </row>
    <row r="432" spans="1:6" x14ac:dyDescent="0.25">
      <c r="A432" s="4"/>
      <c r="B432" s="4"/>
      <c r="C432" s="7"/>
      <c r="E432" s="3"/>
      <c r="F432" s="3"/>
    </row>
    <row r="433" spans="1:6" x14ac:dyDescent="0.25">
      <c r="A433" s="4"/>
      <c r="B433" s="4"/>
      <c r="C433" s="7"/>
      <c r="E433" s="3"/>
      <c r="F433" s="3"/>
    </row>
    <row r="434" spans="1:6" x14ac:dyDescent="0.25">
      <c r="A434" s="4"/>
      <c r="B434" s="4"/>
      <c r="C434" s="7"/>
      <c r="E434" s="3"/>
      <c r="F434" s="3"/>
    </row>
    <row r="435" spans="1:6" x14ac:dyDescent="0.25">
      <c r="A435" s="4"/>
      <c r="B435" s="4"/>
      <c r="C435" s="7"/>
      <c r="E435" s="3"/>
      <c r="F435" s="3"/>
    </row>
    <row r="436" spans="1:6" x14ac:dyDescent="0.25">
      <c r="A436" s="4"/>
      <c r="B436" s="4"/>
      <c r="C436" s="7"/>
      <c r="E436" s="3"/>
      <c r="F436" s="3"/>
    </row>
    <row r="437" spans="1:6" x14ac:dyDescent="0.25">
      <c r="A437" s="4"/>
      <c r="B437" s="4"/>
      <c r="C437" s="7"/>
      <c r="E437" s="3"/>
      <c r="F437" s="3"/>
    </row>
    <row r="438" spans="1:6" x14ac:dyDescent="0.25">
      <c r="A438" s="4"/>
      <c r="B438" s="4"/>
      <c r="C438" s="7"/>
      <c r="E438" s="3"/>
      <c r="F438" s="3"/>
    </row>
    <row r="439" spans="1:6" x14ac:dyDescent="0.25">
      <c r="A439" s="4"/>
      <c r="B439" s="4"/>
      <c r="C439" s="7"/>
      <c r="E439" s="3"/>
      <c r="F439" s="3"/>
    </row>
    <row r="440" spans="1:6" x14ac:dyDescent="0.25">
      <c r="A440" s="4"/>
      <c r="B440" s="4"/>
      <c r="C440" s="7"/>
      <c r="E440" s="3"/>
      <c r="F440" s="3"/>
    </row>
    <row r="441" spans="1:6" x14ac:dyDescent="0.25">
      <c r="A441" s="4"/>
      <c r="B441" s="4"/>
      <c r="C441" s="7"/>
      <c r="E441" s="3"/>
      <c r="F441" s="3"/>
    </row>
    <row r="442" spans="1:6" x14ac:dyDescent="0.25">
      <c r="A442" s="4"/>
      <c r="B442" s="4"/>
      <c r="C442" s="7"/>
      <c r="E442" s="3"/>
      <c r="F442" s="3"/>
    </row>
    <row r="443" spans="1:6" x14ac:dyDescent="0.25">
      <c r="A443" s="4"/>
      <c r="B443" s="4"/>
      <c r="C443" s="7"/>
      <c r="E443" s="3"/>
      <c r="F443" s="3"/>
    </row>
    <row r="444" spans="1:6" x14ac:dyDescent="0.25">
      <c r="A444" s="4"/>
      <c r="B444" s="4"/>
      <c r="C444" s="7"/>
      <c r="E444" s="3"/>
      <c r="F444" s="3"/>
    </row>
    <row r="445" spans="1:6" x14ac:dyDescent="0.25">
      <c r="A445" s="4"/>
      <c r="B445" s="4"/>
      <c r="C445" s="7"/>
      <c r="E445" s="3"/>
      <c r="F445" s="3"/>
    </row>
    <row r="446" spans="1:6" x14ac:dyDescent="0.25">
      <c r="A446" s="4"/>
      <c r="B446" s="4"/>
      <c r="C446" s="7"/>
      <c r="E446" s="3"/>
      <c r="F446" s="3"/>
    </row>
    <row r="447" spans="1:6" x14ac:dyDescent="0.25">
      <c r="A447" s="4"/>
      <c r="B447" s="4"/>
      <c r="C447" s="7"/>
      <c r="E447" s="3"/>
      <c r="F447" s="3"/>
    </row>
    <row r="448" spans="1:6" x14ac:dyDescent="0.25">
      <c r="A448" s="4"/>
      <c r="B448" s="4"/>
      <c r="C448" s="7"/>
      <c r="E448" s="3"/>
      <c r="F448" s="3"/>
    </row>
    <row r="449" spans="1:6" x14ac:dyDescent="0.25">
      <c r="A449" s="4"/>
      <c r="B449" s="4"/>
      <c r="C449" s="7"/>
      <c r="E449" s="3"/>
      <c r="F449" s="3"/>
    </row>
    <row r="450" spans="1:6" x14ac:dyDescent="0.25">
      <c r="A450" s="4"/>
      <c r="B450" s="4"/>
      <c r="C450" s="7"/>
      <c r="E450" s="3"/>
      <c r="F450" s="3"/>
    </row>
    <row r="451" spans="1:6" x14ac:dyDescent="0.25">
      <c r="A451" s="4"/>
      <c r="B451" s="4"/>
      <c r="C451" s="7"/>
      <c r="E451" s="3"/>
      <c r="F451" s="3"/>
    </row>
    <row r="452" spans="1:6" x14ac:dyDescent="0.25">
      <c r="A452" s="4"/>
      <c r="B452" s="4"/>
      <c r="C452" s="7"/>
      <c r="E452" s="3"/>
      <c r="F452" s="3"/>
    </row>
    <row r="453" spans="1:6" x14ac:dyDescent="0.25">
      <c r="A453" s="4"/>
      <c r="B453" s="4"/>
      <c r="C453" s="7"/>
      <c r="E453" s="3"/>
      <c r="F453" s="3"/>
    </row>
    <row r="454" spans="1:6" x14ac:dyDescent="0.25">
      <c r="A454" s="4"/>
      <c r="B454" s="4"/>
      <c r="C454" s="7"/>
      <c r="E454" s="3"/>
      <c r="F454" s="3"/>
    </row>
    <row r="455" spans="1:6" x14ac:dyDescent="0.25">
      <c r="A455" s="4"/>
      <c r="B455" s="4"/>
      <c r="C455" s="7"/>
      <c r="E455" s="3"/>
      <c r="F455" s="3"/>
    </row>
    <row r="456" spans="1:6" x14ac:dyDescent="0.25">
      <c r="A456" s="4"/>
      <c r="B456" s="4"/>
      <c r="C456" s="7"/>
      <c r="E456" s="3"/>
      <c r="F456" s="3"/>
    </row>
    <row r="457" spans="1:6" x14ac:dyDescent="0.25">
      <c r="A457" s="4"/>
      <c r="B457" s="4"/>
      <c r="C457" s="7"/>
      <c r="E457" s="3"/>
      <c r="F457" s="3"/>
    </row>
    <row r="458" spans="1:6" x14ac:dyDescent="0.25">
      <c r="A458" s="4"/>
      <c r="B458" s="4"/>
      <c r="C458" s="7"/>
      <c r="E458" s="3"/>
      <c r="F458" s="3"/>
    </row>
    <row r="459" spans="1:6" x14ac:dyDescent="0.25">
      <c r="A459" s="4"/>
      <c r="B459" s="4"/>
      <c r="C459" s="7"/>
      <c r="E459" s="3"/>
      <c r="F459" s="3"/>
    </row>
    <row r="460" spans="1:6" x14ac:dyDescent="0.25">
      <c r="A460" s="4"/>
      <c r="B460" s="4"/>
      <c r="C460" s="7"/>
      <c r="E460" s="3"/>
      <c r="F460" s="3"/>
    </row>
    <row r="461" spans="1:6" x14ac:dyDescent="0.25">
      <c r="A461" s="4"/>
      <c r="B461" s="4"/>
      <c r="C461" s="7"/>
      <c r="E461" s="3"/>
      <c r="F461" s="3"/>
    </row>
    <row r="462" spans="1:6" x14ac:dyDescent="0.25">
      <c r="A462" s="4"/>
      <c r="B462" s="4"/>
      <c r="C462" s="7"/>
      <c r="E462" s="3"/>
      <c r="F462" s="3"/>
    </row>
    <row r="463" spans="1:6" x14ac:dyDescent="0.25">
      <c r="A463" s="4"/>
      <c r="B463" s="4"/>
      <c r="C463" s="7"/>
      <c r="E463" s="3"/>
      <c r="F463" s="3"/>
    </row>
    <row r="464" spans="1:6" x14ac:dyDescent="0.25">
      <c r="A464" s="4"/>
      <c r="B464" s="4"/>
      <c r="C464" s="7"/>
      <c r="E464" s="3"/>
      <c r="F464" s="3"/>
    </row>
    <row r="465" spans="1:6" x14ac:dyDescent="0.25">
      <c r="A465" s="4"/>
      <c r="B465" s="4"/>
      <c r="C465" s="7"/>
      <c r="E465" s="3"/>
      <c r="F465" s="3"/>
    </row>
    <row r="466" spans="1:6" x14ac:dyDescent="0.25">
      <c r="A466" s="4"/>
      <c r="B466" s="4"/>
      <c r="C466" s="7"/>
      <c r="E466" s="3"/>
      <c r="F466" s="3"/>
    </row>
    <row r="467" spans="1:6" x14ac:dyDescent="0.25">
      <c r="A467" s="4"/>
      <c r="B467" s="4"/>
      <c r="C467" s="7"/>
      <c r="E467" s="3"/>
      <c r="F467" s="3"/>
    </row>
    <row r="468" spans="1:6" x14ac:dyDescent="0.25">
      <c r="A468" s="4"/>
      <c r="B468" s="4"/>
      <c r="C468" s="7"/>
      <c r="E468" s="3"/>
      <c r="F468" s="3"/>
    </row>
    <row r="469" spans="1:6" x14ac:dyDescent="0.25">
      <c r="A469" s="4"/>
      <c r="B469" s="4"/>
      <c r="C469" s="7"/>
      <c r="E469" s="3"/>
      <c r="F469" s="3"/>
    </row>
    <row r="470" spans="1:6" x14ac:dyDescent="0.25">
      <c r="A470" s="4"/>
      <c r="B470" s="4"/>
      <c r="C470" s="7"/>
      <c r="E470" s="3"/>
      <c r="F470" s="3"/>
    </row>
    <row r="471" spans="1:6" x14ac:dyDescent="0.25">
      <c r="A471" s="4"/>
      <c r="B471" s="4"/>
      <c r="C471" s="7"/>
      <c r="E471" s="3"/>
      <c r="F471" s="3"/>
    </row>
    <row r="472" spans="1:6" x14ac:dyDescent="0.25">
      <c r="A472" s="4"/>
      <c r="B472" s="4"/>
      <c r="C472" s="7"/>
      <c r="E472" s="3"/>
      <c r="F472" s="3"/>
    </row>
    <row r="473" spans="1:6" x14ac:dyDescent="0.25">
      <c r="A473" s="4"/>
      <c r="B473" s="4"/>
      <c r="C473" s="7"/>
      <c r="E473" s="3"/>
      <c r="F473" s="3"/>
    </row>
    <row r="474" spans="1:6" x14ac:dyDescent="0.25">
      <c r="A474" s="4"/>
      <c r="B474" s="4"/>
      <c r="C474" s="7"/>
      <c r="E474" s="3"/>
      <c r="F474" s="3"/>
    </row>
    <row r="475" spans="1:6" x14ac:dyDescent="0.25">
      <c r="A475" s="4"/>
      <c r="B475" s="4"/>
      <c r="C475" s="7"/>
      <c r="E475" s="3"/>
      <c r="F475" s="3"/>
    </row>
    <row r="476" spans="1:6" x14ac:dyDescent="0.25">
      <c r="A476" s="4"/>
      <c r="B476" s="4"/>
      <c r="C476" s="7"/>
      <c r="E476" s="3"/>
      <c r="F476" s="3"/>
    </row>
    <row r="477" spans="1:6" x14ac:dyDescent="0.25">
      <c r="A477" s="4"/>
      <c r="B477" s="4"/>
      <c r="C477" s="7"/>
      <c r="E477" s="3"/>
      <c r="F477" s="3"/>
    </row>
    <row r="478" spans="1:6" x14ac:dyDescent="0.25">
      <c r="A478" s="4"/>
      <c r="B478" s="4"/>
      <c r="C478" s="7"/>
      <c r="E478" s="3"/>
      <c r="F478" s="3"/>
    </row>
    <row r="479" spans="1:6" x14ac:dyDescent="0.25">
      <c r="A479" s="4"/>
      <c r="B479" s="4"/>
      <c r="C479" s="7"/>
      <c r="E479" s="3"/>
      <c r="F479" s="3"/>
    </row>
    <row r="480" spans="1:6" x14ac:dyDescent="0.25">
      <c r="A480" s="4"/>
      <c r="B480" s="7"/>
      <c r="C480" s="7"/>
      <c r="E480" s="3"/>
      <c r="F480" s="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80"/>
  <sheetViews>
    <sheetView workbookViewId="0">
      <selection activeCell="I5" sqref="I5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</cols>
  <sheetData>
    <row r="1" spans="1:9" x14ac:dyDescent="0.25">
      <c r="B1" s="1" t="s">
        <v>8</v>
      </c>
    </row>
    <row r="3" spans="1: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</row>
    <row r="4" spans="1:9" x14ac:dyDescent="0.25">
      <c r="A4" s="4">
        <v>1.00649E-2</v>
      </c>
      <c r="B4" s="4">
        <v>0.184229</v>
      </c>
      <c r="C4" s="7">
        <v>5.8778650000000003E-3</v>
      </c>
      <c r="E4" s="3">
        <f ca="1">0.000001*6.022E+23*1E-24/1000*($I$4*NADSLO_Neutron!V4+$I$6*NADSLO_Neutron!W4)+$I$7</f>
        <v>9.0229202150080581E-2</v>
      </c>
      <c r="F4" s="3">
        <f ca="1">(B4-E4)^2/C4^2</f>
        <v>255.74940082021487</v>
      </c>
      <c r="H4" s="2" t="s">
        <v>13</v>
      </c>
      <c r="I4" s="5">
        <f>'X-ray'!I18</f>
        <v>16.363627741582601</v>
      </c>
    </row>
    <row r="5" spans="1:9" x14ac:dyDescent="0.25">
      <c r="A5" s="4">
        <v>1.05123E-2</v>
      </c>
      <c r="B5" s="4">
        <v>0.1860638</v>
      </c>
      <c r="C5" s="7">
        <v>5.9107550000000002E-3</v>
      </c>
      <c r="E5" s="3">
        <f ca="1">0.000001*6.022E+23*1E-24/1000*($I$4*NADSLO_Neutron!V5+$I$6*NADSLO_Neutron!W5)+$I$7</f>
        <v>9.0129450010211887E-2</v>
      </c>
      <c r="F5" s="3">
        <f t="shared" ref="F5:F68" ca="1" si="0">(B5-E5)^2/C5^2</f>
        <v>263.42825683892369</v>
      </c>
      <c r="H5" s="1" t="s">
        <v>12</v>
      </c>
      <c r="I5" s="5">
        <f>'X-ray'!I5</f>
        <v>1.9253588102259305</v>
      </c>
    </row>
    <row r="6" spans="1:9" x14ac:dyDescent="0.25">
      <c r="A6" s="4">
        <v>1.09596E-2</v>
      </c>
      <c r="B6" s="4">
        <v>0.19490830000000001</v>
      </c>
      <c r="C6" s="7">
        <v>5.7373060000000002E-3</v>
      </c>
      <c r="E6" s="3">
        <f ca="1">0.000001*6.022E+23*1E-24/1000*($I$4*NADSLO_Neutron!V6+$I$6*NADSLO_Neutron!W6)+$I$7</f>
        <v>9.0029720166306532E-2</v>
      </c>
      <c r="F6" s="3">
        <f t="shared" ca="1" si="0"/>
        <v>334.16239006909689</v>
      </c>
      <c r="H6" s="2" t="s">
        <v>14</v>
      </c>
      <c r="I6" s="8">
        <f>I5*I4</f>
        <v>31.505854839513507</v>
      </c>
    </row>
    <row r="7" spans="1:9" x14ac:dyDescent="0.25">
      <c r="A7" s="4">
        <v>1.1406899999999999E-2</v>
      </c>
      <c r="B7" s="4">
        <v>0.18742639999999999</v>
      </c>
      <c r="C7" s="7">
        <v>5.3483130000000004E-3</v>
      </c>
      <c r="E7" s="3">
        <f ca="1">0.000001*6.022E+23*1E-24/1000*($I$4*NADSLO_Neutron!V7+$I$6*NADSLO_Neutron!W7)+$I$7</f>
        <v>8.9929990322401163E-2</v>
      </c>
      <c r="F7" s="3">
        <f t="shared" ca="1" si="0"/>
        <v>332.31015640422811</v>
      </c>
      <c r="H7" s="1" t="s">
        <v>3</v>
      </c>
      <c r="I7" s="5">
        <v>0</v>
      </c>
    </row>
    <row r="8" spans="1:9" x14ac:dyDescent="0.25">
      <c r="A8" s="4">
        <v>1.1854200000000001E-2</v>
      </c>
      <c r="B8" s="4">
        <v>0.19281770000000001</v>
      </c>
      <c r="C8" s="7">
        <v>5.0540510000000004E-3</v>
      </c>
      <c r="E8" s="3">
        <f ca="1">0.000001*6.022E+23*1E-24/1000*($I$4*NADSLO_Neutron!V8+$I$6*NADSLO_Neutron!W8)+$I$7</f>
        <v>8.9830260478495794E-2</v>
      </c>
      <c r="F8" s="3">
        <f t="shared" ca="1" si="0"/>
        <v>415.23053372032763</v>
      </c>
      <c r="H8" s="1" t="s">
        <v>6</v>
      </c>
      <c r="I8" s="8">
        <f ca="1">AVERAGE(F4:F480)</f>
        <v>123.27063341818527</v>
      </c>
    </row>
    <row r="9" spans="1:9" x14ac:dyDescent="0.25">
      <c r="A9" s="4">
        <v>1.23015E-2</v>
      </c>
      <c r="B9" s="4">
        <v>0.18795319999999999</v>
      </c>
      <c r="C9" s="7">
        <v>5.1587619999999999E-3</v>
      </c>
      <c r="E9" s="3">
        <f ca="1">0.000001*6.022E+23*1E-24/1000*($I$4*NADSLO_Neutron!V9+$I$6*NADSLO_Neutron!W9)+$I$7</f>
        <v>8.9730530634590397E-2</v>
      </c>
      <c r="F9" s="3">
        <f t="shared" ca="1" si="0"/>
        <v>362.52042547814864</v>
      </c>
      <c r="H9"/>
      <c r="I9"/>
    </row>
    <row r="10" spans="1:9" x14ac:dyDescent="0.25">
      <c r="A10" s="4">
        <v>1.27487E-2</v>
      </c>
      <c r="B10" s="4">
        <v>0.17551040000000001</v>
      </c>
      <c r="C10" s="7">
        <v>4.8068329999999999E-3</v>
      </c>
      <c r="E10" s="3">
        <f ca="1">0.000001*6.022E+23*1E-24/1000*($I$4*NADSLO_Neutron!V10+$I$6*NADSLO_Neutron!W10)+$I$7</f>
        <v>8.9609984814758681E-2</v>
      </c>
      <c r="F10" s="3">
        <f t="shared" ca="1" si="0"/>
        <v>319.35407175419414</v>
      </c>
      <c r="H10"/>
      <c r="I10"/>
    </row>
    <row r="11" spans="1:9" x14ac:dyDescent="0.25">
      <c r="A11" s="4">
        <v>1.3195999999999999E-2</v>
      </c>
      <c r="B11" s="4">
        <v>0.1843196</v>
      </c>
      <c r="C11" s="7">
        <v>4.2226269999999996E-3</v>
      </c>
      <c r="E11" s="3">
        <f ca="1">0.000001*6.022E+23*1E-24/1000*($I$4*NADSLO_Neutron!V11+$I$6*NADSLO_Neutron!W11)+$I$7</f>
        <v>8.9472776245416025E-2</v>
      </c>
      <c r="F11" s="3">
        <f t="shared" ca="1" si="0"/>
        <v>504.5220397362508</v>
      </c>
      <c r="H11"/>
      <c r="I11"/>
    </row>
    <row r="12" spans="1:9" x14ac:dyDescent="0.25">
      <c r="A12" s="4">
        <v>1.3643300000000001E-2</v>
      </c>
      <c r="B12" s="4">
        <v>0.1836411</v>
      </c>
      <c r="C12" s="7">
        <v>4.5797640000000001E-3</v>
      </c>
      <c r="E12" s="3">
        <f ca="1">0.000001*6.022E+23*1E-24/1000*($I$4*NADSLO_Neutron!V12+$I$6*NADSLO_Neutron!W12)+$I$7</f>
        <v>8.9335567676073369E-2</v>
      </c>
      <c r="F12" s="3">
        <f t="shared" ca="1" si="0"/>
        <v>424.02175952793289</v>
      </c>
      <c r="H12"/>
      <c r="I12"/>
    </row>
    <row r="13" spans="1:9" x14ac:dyDescent="0.25">
      <c r="A13" s="4">
        <v>1.40906E-2</v>
      </c>
      <c r="B13" s="4">
        <v>0.17691190000000001</v>
      </c>
      <c r="C13" s="7">
        <v>4.4182320000000002E-3</v>
      </c>
      <c r="E13" s="3">
        <f ca="1">0.000001*6.022E+23*1E-24/1000*($I$4*NADSLO_Neutron!V13+$I$6*NADSLO_Neutron!W13)+$I$7</f>
        <v>8.9198359106730726E-2</v>
      </c>
      <c r="F13" s="3">
        <f t="shared" ca="1" si="0"/>
        <v>394.12705939527945</v>
      </c>
      <c r="H13"/>
      <c r="I13"/>
    </row>
    <row r="14" spans="1:9" x14ac:dyDescent="0.25">
      <c r="A14" s="4">
        <v>1.4537899999999999E-2</v>
      </c>
      <c r="B14" s="4">
        <v>0.17643780000000001</v>
      </c>
      <c r="C14" s="7">
        <v>4.3155889999999999E-3</v>
      </c>
      <c r="E14" s="3">
        <f ca="1">0.000001*6.022E+23*1E-24/1000*($I$4*NADSLO_Neutron!V14+$I$6*NADSLO_Neutron!W14)+$I$7</f>
        <v>8.906115053738807E-2</v>
      </c>
      <c r="F14" s="3">
        <f t="shared" ca="1" si="0"/>
        <v>409.9308656409342</v>
      </c>
      <c r="H14"/>
      <c r="I14"/>
    </row>
    <row r="15" spans="1:9" x14ac:dyDescent="0.25">
      <c r="A15" s="4">
        <v>1.4985099999999999E-2</v>
      </c>
      <c r="B15" s="4">
        <v>0.1761191</v>
      </c>
      <c r="C15" s="7">
        <v>4.1173540000000002E-3</v>
      </c>
      <c r="E15" s="3">
        <f ca="1">0.000001*6.022E+23*1E-24/1000*($I$4*NADSLO_Neutron!V15+$I$6*NADSLO_Neutron!W15)+$I$7</f>
        <v>8.8923972642887664E-2</v>
      </c>
      <c r="F15" s="3">
        <f t="shared" ca="1" si="0"/>
        <v>448.4850971669153</v>
      </c>
      <c r="H15"/>
      <c r="I15"/>
    </row>
    <row r="16" spans="1:9" x14ac:dyDescent="0.25">
      <c r="A16" s="4">
        <v>1.5432400000000001E-2</v>
      </c>
      <c r="B16" s="4">
        <v>0.17522509999999999</v>
      </c>
      <c r="C16" s="7">
        <v>4.3552859999999999E-3</v>
      </c>
      <c r="E16" s="3">
        <f ca="1">0.000001*6.022E+23*1E-24/1000*($I$4*NADSLO_Neutron!V16+$I$6*NADSLO_Neutron!W16)+$I$7</f>
        <v>8.8745850593359474E-2</v>
      </c>
      <c r="F16" s="3">
        <f t="shared" ca="1" si="0"/>
        <v>394.26703291024177</v>
      </c>
      <c r="H16"/>
      <c r="I16"/>
    </row>
    <row r="17" spans="1:11" x14ac:dyDescent="0.25">
      <c r="A17" s="4">
        <v>1.58797E-2</v>
      </c>
      <c r="B17" s="4">
        <v>0.18247160000000001</v>
      </c>
      <c r="C17" s="7">
        <v>4.1416730000000002E-3</v>
      </c>
      <c r="E17" s="3">
        <f ca="1">0.000001*6.022E+23*1E-24/1000*($I$4*NADSLO_Neutron!V17+$I$6*NADSLO_Neutron!W17)+$I$7</f>
        <v>8.8566318712992309E-2</v>
      </c>
      <c r="F17" s="3">
        <f t="shared" ca="1" si="0"/>
        <v>514.07729409405067</v>
      </c>
    </row>
    <row r="18" spans="1:11" x14ac:dyDescent="0.25">
      <c r="A18" s="4">
        <v>1.6326899999999998E-2</v>
      </c>
      <c r="B18" s="4">
        <v>0.17481289999999999</v>
      </c>
      <c r="C18" s="7">
        <v>3.9406969999999999E-3</v>
      </c>
      <c r="E18" s="3">
        <f ca="1">0.000001*6.022E+23*1E-24/1000*($I$4*NADSLO_Neutron!V18+$I$6*NADSLO_Neutron!W18)+$I$7</f>
        <v>8.8386826969419352E-2</v>
      </c>
      <c r="F18" s="3">
        <f t="shared" ca="1" si="0"/>
        <v>480.99822530864208</v>
      </c>
      <c r="J18" s="7"/>
    </row>
    <row r="19" spans="1:11" x14ac:dyDescent="0.25">
      <c r="A19" s="4">
        <v>1.67742E-2</v>
      </c>
      <c r="B19" s="4">
        <v>0.1683751</v>
      </c>
      <c r="C19" s="7">
        <v>3.9938049999999996E-3</v>
      </c>
      <c r="E19" s="3">
        <f ca="1">0.000001*6.022E+23*1E-24/1000*($I$4*NADSLO_Neutron!V19+$I$6*NADSLO_Neutron!W19)+$I$7</f>
        <v>8.8207295089052201E-2</v>
      </c>
      <c r="F19" s="3">
        <f t="shared" ca="1" si="0"/>
        <v>402.9269086433236</v>
      </c>
      <c r="J19" s="7"/>
    </row>
    <row r="20" spans="1:11" x14ac:dyDescent="0.25">
      <c r="A20" s="4">
        <v>1.7221400000000001E-2</v>
      </c>
      <c r="B20" s="4">
        <v>0.1743797</v>
      </c>
      <c r="C20" s="7">
        <v>3.9175499999999997E-3</v>
      </c>
      <c r="E20" s="3">
        <f ca="1">0.000001*6.022E+23*1E-24/1000*($I$4*NADSLO_Neutron!V20+$I$6*NADSLO_Neutron!W20)+$I$7</f>
        <v>8.8027803345479202E-2</v>
      </c>
      <c r="F20" s="3">
        <f t="shared" ca="1" si="0"/>
        <v>485.86393780925886</v>
      </c>
      <c r="H20" s="3"/>
    </row>
    <row r="21" spans="1:11" x14ac:dyDescent="0.25">
      <c r="A21" s="4">
        <v>1.7668699999999999E-2</v>
      </c>
      <c r="B21" s="4">
        <v>0.1647941</v>
      </c>
      <c r="C21" s="7">
        <v>3.6871080000000001E-3</v>
      </c>
      <c r="E21" s="3">
        <f ca="1">0.000001*6.022E+23*1E-24/1000*($I$4*NADSLO_Neutron!V21+$I$6*NADSLO_Neutron!W21)+$I$7</f>
        <v>8.7831625032585514E-2</v>
      </c>
      <c r="F21" s="3">
        <f t="shared" ca="1" si="0"/>
        <v>435.69876913900259</v>
      </c>
      <c r="J21" s="7"/>
    </row>
    <row r="22" spans="1:11" x14ac:dyDescent="0.25">
      <c r="A22" s="4">
        <v>1.8115900000000001E-2</v>
      </c>
      <c r="B22" s="4">
        <v>0.16547729999999999</v>
      </c>
      <c r="C22" s="7">
        <v>3.7837890000000001E-3</v>
      </c>
      <c r="E22" s="3">
        <f ca="1">0.000001*6.022E+23*1E-24/1000*($I$4*NADSLO_Neutron!V22+$I$6*NADSLO_Neutron!W22)+$I$7</f>
        <v>8.7608005934976488E-2</v>
      </c>
      <c r="F22" s="3">
        <f t="shared" ca="1" si="0"/>
        <v>423.52461318722123</v>
      </c>
    </row>
    <row r="23" spans="1:11" x14ac:dyDescent="0.25">
      <c r="A23" s="4">
        <v>1.8563199999999998E-2</v>
      </c>
      <c r="B23" s="4">
        <v>0.16942879999999999</v>
      </c>
      <c r="C23" s="7">
        <v>3.470931E-3</v>
      </c>
      <c r="E23" s="3">
        <f ca="1">0.000001*6.022E+23*1E-24/1000*($I$4*NADSLO_Neutron!V23+$I$6*NADSLO_Neutron!W23)+$I$7</f>
        <v>8.7384336833096987E-2</v>
      </c>
      <c r="F23" s="3">
        <f t="shared" ca="1" si="0"/>
        <v>558.7359234799859</v>
      </c>
      <c r="H23" s="3"/>
    </row>
    <row r="24" spans="1:11" x14ac:dyDescent="0.25">
      <c r="A24" s="4">
        <v>1.90104E-2</v>
      </c>
      <c r="B24" s="4">
        <v>0.17004730000000001</v>
      </c>
      <c r="C24" s="7">
        <v>3.558439E-3</v>
      </c>
      <c r="E24" s="3">
        <f ca="1">0.000001*6.022E+23*1E-24/1000*($I$4*NADSLO_Neutron!V24+$I$6*NADSLO_Neutron!W24)+$I$7</f>
        <v>8.7160717735487989E-2</v>
      </c>
      <c r="F24" s="3">
        <f t="shared" ca="1" si="0"/>
        <v>542.56205069361829</v>
      </c>
      <c r="K24" s="7"/>
    </row>
    <row r="25" spans="1:11" x14ac:dyDescent="0.25">
      <c r="A25" s="4">
        <v>1.9457599999999999E-2</v>
      </c>
      <c r="B25" s="4">
        <v>0.16264339999999999</v>
      </c>
      <c r="C25" s="7">
        <v>3.5195769999999999E-3</v>
      </c>
      <c r="E25" s="3">
        <f ca="1">0.000001*6.022E+23*1E-24/1000*($I$4*NADSLO_Neutron!V25+$I$6*NADSLO_Neutron!W25)+$I$7</f>
        <v>8.6937098637878976E-2</v>
      </c>
      <c r="F25" s="3">
        <f t="shared" ca="1" si="0"/>
        <v>462.68254574118475</v>
      </c>
    </row>
    <row r="26" spans="1:11" x14ac:dyDescent="0.25">
      <c r="A26" s="4">
        <v>1.99048E-2</v>
      </c>
      <c r="B26" s="4">
        <v>0.16127330000000001</v>
      </c>
      <c r="C26" s="7">
        <v>3.7085180000000001E-3</v>
      </c>
      <c r="E26" s="3">
        <f ca="1">0.000001*6.022E+23*1E-24/1000*($I$4*NADSLO_Neutron!V26+$I$6*NADSLO_Neutron!W26)+$I$7</f>
        <v>8.671347954026995E-2</v>
      </c>
      <c r="F26" s="3">
        <f t="shared" ca="1" si="0"/>
        <v>404.21174136837755</v>
      </c>
    </row>
    <row r="27" spans="1:11" x14ac:dyDescent="0.25">
      <c r="A27" s="4">
        <v>2.0351999999999999E-2</v>
      </c>
      <c r="B27" s="4">
        <v>0.15598210000000001</v>
      </c>
      <c r="C27" s="7">
        <v>3.4281839999999999E-3</v>
      </c>
      <c r="E27" s="3">
        <f ca="1">0.000001*6.022E+23*1E-24/1000*($I$4*NADSLO_Neutron!V27+$I$6*NADSLO_Neutron!W27)+$I$7</f>
        <v>8.6453247417987336E-2</v>
      </c>
      <c r="F27" s="3">
        <f t="shared" ca="1" si="0"/>
        <v>411.34088439716919</v>
      </c>
    </row>
    <row r="28" spans="1:11" x14ac:dyDescent="0.25">
      <c r="A28" s="4">
        <v>2.07992E-2</v>
      </c>
      <c r="B28" s="4">
        <v>0.15636439999999999</v>
      </c>
      <c r="C28" s="7">
        <v>3.1911560000000001E-3</v>
      </c>
      <c r="E28" s="3">
        <f ca="1">0.000001*6.022E+23*1E-24/1000*($I$4*NADSLO_Neutron!V28+$I$6*NADSLO_Neutron!W28)+$I$7</f>
        <v>8.6183113136758888E-2</v>
      </c>
      <c r="F28" s="3">
        <f t="shared" ca="1" si="0"/>
        <v>483.66714152211546</v>
      </c>
    </row>
    <row r="29" spans="1:11" x14ac:dyDescent="0.25">
      <c r="A29" s="4">
        <v>2.1246500000000001E-2</v>
      </c>
      <c r="B29" s="4">
        <v>0.1526267</v>
      </c>
      <c r="C29" s="7">
        <v>3.2808239999999999E-3</v>
      </c>
      <c r="E29" s="3">
        <f ca="1">0.000001*6.022E+23*1E-24/1000*($I$4*NADSLO_Neutron!V29+$I$6*NADSLO_Neutron!W29)+$I$7</f>
        <v>8.5912918449832495E-2</v>
      </c>
      <c r="F29" s="3">
        <f t="shared" ca="1" si="0"/>
        <v>413.49022822671253</v>
      </c>
    </row>
    <row r="30" spans="1:11" x14ac:dyDescent="0.25">
      <c r="A30" s="4">
        <v>2.16936E-2</v>
      </c>
      <c r="B30" s="4">
        <v>0.15467719999999999</v>
      </c>
      <c r="C30" s="7">
        <v>3.1793709999999998E-3</v>
      </c>
      <c r="E30" s="3">
        <f ca="1">0.000001*6.022E+23*1E-24/1000*($I$4*NADSLO_Neutron!V30+$I$6*NADSLO_Neutron!W30)+$I$7</f>
        <v>8.5642844574302018E-2</v>
      </c>
      <c r="F30" s="3">
        <f t="shared" ca="1" si="0"/>
        <v>471.46356000506972</v>
      </c>
    </row>
    <row r="31" spans="1:11" x14ac:dyDescent="0.25">
      <c r="A31" s="4">
        <v>2.2140799999999999E-2</v>
      </c>
      <c r="B31" s="4">
        <v>0.14738879999999999</v>
      </c>
      <c r="C31" s="7">
        <v>3.2766940000000001E-3</v>
      </c>
      <c r="E31" s="3">
        <f ca="1">0.000001*6.022E+23*1E-24/1000*($I$4*NADSLO_Neutron!V31+$I$6*NADSLO_Neutron!W31)+$I$7</f>
        <v>8.537271029307357E-2</v>
      </c>
      <c r="F31" s="3">
        <f t="shared" ca="1" si="0"/>
        <v>358.20940695671953</v>
      </c>
    </row>
    <row r="32" spans="1:11" x14ac:dyDescent="0.25">
      <c r="A32" s="4">
        <v>2.2588E-2</v>
      </c>
      <c r="B32" s="4">
        <v>0.1508553</v>
      </c>
      <c r="C32" s="7">
        <v>3.294908E-3</v>
      </c>
      <c r="E32" s="3">
        <f ca="1">0.000001*6.022E+23*1E-24/1000*($I$4*NADSLO_Neutron!V32+$I$6*NADSLO_Neutron!W32)+$I$7</f>
        <v>8.5093783231811132E-2</v>
      </c>
      <c r="F32" s="3">
        <f t="shared" ca="1" si="0"/>
        <v>398.34287860640029</v>
      </c>
    </row>
    <row r="33" spans="1:6" x14ac:dyDescent="0.25">
      <c r="A33" s="4">
        <v>2.3035199999999999E-2</v>
      </c>
      <c r="B33" s="4">
        <v>0.14779110000000001</v>
      </c>
      <c r="C33" s="7">
        <v>2.911865E-3</v>
      </c>
      <c r="E33" s="3">
        <f ca="1">0.000001*6.022E+23*1E-24/1000*($I$4*NADSLO_Neutron!V33+$I$6*NADSLO_Neutron!W33)+$I$7</f>
        <v>8.4778965641137113E-2</v>
      </c>
      <c r="F33" s="3">
        <f t="shared" ca="1" si="0"/>
        <v>468.28032174616948</v>
      </c>
    </row>
    <row r="34" spans="1:6" x14ac:dyDescent="0.25">
      <c r="A34" s="4">
        <v>2.34824E-2</v>
      </c>
      <c r="B34" s="4">
        <v>0.14884410000000001</v>
      </c>
      <c r="C34" s="7">
        <v>3.1146500000000001E-3</v>
      </c>
      <c r="E34" s="3">
        <f ca="1">0.000001*6.022E+23*1E-24/1000*($I$4*NADSLO_Neutron!V34+$I$6*NADSLO_Neutron!W34)+$I$7</f>
        <v>8.4464148050463095E-2</v>
      </c>
      <c r="F34" s="3">
        <f t="shared" ca="1" si="0"/>
        <v>427.25071106378999</v>
      </c>
    </row>
    <row r="35" spans="1:6" x14ac:dyDescent="0.25">
      <c r="A35" s="4">
        <v>2.3929499999999999E-2</v>
      </c>
      <c r="B35" s="4">
        <v>0.1414985</v>
      </c>
      <c r="C35" s="7">
        <v>2.835962E-3</v>
      </c>
      <c r="E35" s="3">
        <f ca="1">0.000001*6.022E+23*1E-24/1000*($I$4*NADSLO_Neutron!V35+$I$6*NADSLO_Neutron!W35)+$I$7</f>
        <v>8.4149400857282494E-2</v>
      </c>
      <c r="F35" s="3">
        <f t="shared" ca="1" si="0"/>
        <v>408.93321407114678</v>
      </c>
    </row>
    <row r="36" spans="1:6" x14ac:dyDescent="0.25">
      <c r="A36" s="4">
        <v>2.4376700000000001E-2</v>
      </c>
      <c r="B36" s="4">
        <v>0.1424396</v>
      </c>
      <c r="C36" s="7">
        <v>3.0570549999999999E-3</v>
      </c>
      <c r="E36" s="3">
        <f ca="1">0.000001*6.022E+23*1E-24/1000*($I$4*NADSLO_Neutron!V36+$I$6*NADSLO_Neutron!W36)+$I$7</f>
        <v>8.3834583266608476E-2</v>
      </c>
      <c r="F36" s="3">
        <f t="shared" ca="1" si="0"/>
        <v>367.50485774652805</v>
      </c>
    </row>
    <row r="37" spans="1:6" x14ac:dyDescent="0.25">
      <c r="A37" s="4">
        <v>2.48238E-2</v>
      </c>
      <c r="B37" s="4">
        <v>0.14591689999999999</v>
      </c>
      <c r="C37" s="7">
        <v>2.8750580000000002E-3</v>
      </c>
      <c r="E37" s="3">
        <f ca="1">0.000001*6.022E+23*1E-24/1000*($I$4*NADSLO_Neutron!V37+$I$6*NADSLO_Neutron!W37)+$I$7</f>
        <v>8.3519836073427903E-2</v>
      </c>
      <c r="F37" s="3">
        <f t="shared" ca="1" si="0"/>
        <v>471.01538013676537</v>
      </c>
    </row>
    <row r="38" spans="1:6" x14ac:dyDescent="0.25">
      <c r="A38" s="4">
        <v>2.5270999999999998E-2</v>
      </c>
      <c r="B38" s="4">
        <v>0.13943520000000001</v>
      </c>
      <c r="C38" s="7">
        <v>2.868832E-3</v>
      </c>
      <c r="E38" s="3">
        <f ca="1">0.000001*6.022E+23*1E-24/1000*($I$4*NADSLO_Neutron!V38+$I$6*NADSLO_Neutron!W38)+$I$7</f>
        <v>8.3180280191889805E-2</v>
      </c>
      <c r="F38" s="3">
        <f t="shared" ca="1" si="0"/>
        <v>384.51278694935451</v>
      </c>
    </row>
    <row r="39" spans="1:6" x14ac:dyDescent="0.25">
      <c r="A39" s="4">
        <v>2.5718100000000001E-2</v>
      </c>
      <c r="B39" s="4">
        <v>0.13705780000000001</v>
      </c>
      <c r="C39" s="7">
        <v>3.0458780000000001E-3</v>
      </c>
      <c r="E39" s="3">
        <f ca="1">0.000001*6.022E+23*1E-24/1000*($I$4*NADSLO_Neutron!V39+$I$6*NADSLO_Neutron!W39)+$I$7</f>
        <v>8.2824719383043796E-2</v>
      </c>
      <c r="F39" s="3">
        <f t="shared" ca="1" si="0"/>
        <v>317.03232148818444</v>
      </c>
    </row>
    <row r="40" spans="1:6" x14ac:dyDescent="0.25">
      <c r="A40" s="4">
        <v>2.61652E-2</v>
      </c>
      <c r="B40" s="4">
        <v>0.1385392</v>
      </c>
      <c r="C40" s="7">
        <v>2.7221569999999998E-3</v>
      </c>
      <c r="E40" s="3">
        <f ca="1">0.000001*6.022E+23*1E-24/1000*($I$4*NADSLO_Neutron!V40+$I$6*NADSLO_Neutron!W40)+$I$7</f>
        <v>8.2469158574197787E-2</v>
      </c>
      <c r="F40" s="3">
        <f t="shared" ca="1" si="0"/>
        <v>424.26325051640475</v>
      </c>
    </row>
    <row r="41" spans="1:6" x14ac:dyDescent="0.25">
      <c r="A41" s="4">
        <v>2.6612400000000001E-2</v>
      </c>
      <c r="B41" s="4">
        <v>0.1331</v>
      </c>
      <c r="C41" s="7">
        <v>2.7962550000000001E-3</v>
      </c>
      <c r="E41" s="3">
        <f ca="1">0.000001*6.022E+23*1E-24/1000*($I$4*NADSLO_Neutron!V41+$I$6*NADSLO_Neutron!W41)+$I$7</f>
        <v>8.2113518239337713E-2</v>
      </c>
      <c r="F41" s="3">
        <f t="shared" ca="1" si="0"/>
        <v>332.47312317931113</v>
      </c>
    </row>
    <row r="42" spans="1:6" x14ac:dyDescent="0.25">
      <c r="A42" s="4">
        <v>2.70595E-2</v>
      </c>
      <c r="B42" s="4">
        <v>0.13371830000000001</v>
      </c>
      <c r="C42" s="7">
        <v>2.6453779999999999E-3</v>
      </c>
      <c r="E42" s="3">
        <f ca="1">0.000001*6.022E+23*1E-24/1000*($I$4*NADSLO_Neutron!V42+$I$6*NADSLO_Neutron!W42)+$I$7</f>
        <v>8.175795743049169E-2</v>
      </c>
      <c r="F42" s="3">
        <f t="shared" ca="1" si="0"/>
        <v>385.80560821393772</v>
      </c>
    </row>
    <row r="43" spans="1:6" x14ac:dyDescent="0.25">
      <c r="A43" s="4">
        <v>2.7506599999999999E-2</v>
      </c>
      <c r="B43" s="4">
        <v>0.13240379999999999</v>
      </c>
      <c r="C43" s="7">
        <v>2.7892110000000002E-3</v>
      </c>
      <c r="E43" s="3">
        <f ca="1">0.000001*6.022E+23*1E-24/1000*($I$4*NADSLO_Neutron!V43+$I$6*NADSLO_Neutron!W43)+$I$7</f>
        <v>8.1401869842262664E-2</v>
      </c>
      <c r="F43" s="3">
        <f t="shared" ca="1" si="0"/>
        <v>334.35705074564612</v>
      </c>
    </row>
    <row r="44" spans="1:6" x14ac:dyDescent="0.25">
      <c r="A44" s="4">
        <v>2.7953700000000001E-2</v>
      </c>
      <c r="B44" s="4">
        <v>0.12977069999999999</v>
      </c>
      <c r="C44" s="7">
        <v>2.7555290000000001E-3</v>
      </c>
      <c r="E44" s="3">
        <f ca="1">0.000001*6.022E+23*1E-24/1000*($I$4*NADSLO_Neutron!V44+$I$6*NADSLO_Neutron!W44)+$I$7</f>
        <v>8.1010623720969524E-2</v>
      </c>
      <c r="F44" s="3">
        <f t="shared" ca="1" si="0"/>
        <v>313.12574798007807</v>
      </c>
    </row>
    <row r="45" spans="1:6" x14ac:dyDescent="0.25">
      <c r="A45" s="4">
        <v>2.84008E-2</v>
      </c>
      <c r="B45" s="4">
        <v>0.1294527</v>
      </c>
      <c r="C45" s="7">
        <v>2.5515109999999998E-3</v>
      </c>
      <c r="E45" s="3">
        <f ca="1">0.000001*6.022E+23*1E-24/1000*($I$4*NADSLO_Neutron!V45+$I$6*NADSLO_Neutron!W45)+$I$7</f>
        <v>8.0619377599676384E-2</v>
      </c>
      <c r="F45" s="3">
        <f t="shared" ca="1" si="0"/>
        <v>366.3006214726916</v>
      </c>
    </row>
    <row r="46" spans="1:6" x14ac:dyDescent="0.25">
      <c r="A46" s="4">
        <v>2.88478E-2</v>
      </c>
      <c r="B46" s="4">
        <v>0.1283704</v>
      </c>
      <c r="C46" s="7">
        <v>2.6834699999999999E-3</v>
      </c>
      <c r="E46" s="3">
        <f ca="1">0.000001*6.022E+23*1E-24/1000*($I$4*NADSLO_Neutron!V46+$I$6*NADSLO_Neutron!W46)+$I$7</f>
        <v>8.0228218985903099E-2</v>
      </c>
      <c r="F46" s="3">
        <f t="shared" ca="1" si="0"/>
        <v>321.85335021146335</v>
      </c>
    </row>
    <row r="47" spans="1:6" x14ac:dyDescent="0.25">
      <c r="A47" s="4">
        <v>2.9294899999999999E-2</v>
      </c>
      <c r="B47" s="4">
        <v>0.12587970000000001</v>
      </c>
      <c r="C47" s="7">
        <v>2.4308229999999999E-3</v>
      </c>
      <c r="E47" s="3">
        <f ca="1">0.000001*6.022E+23*1E-24/1000*($I$4*NADSLO_Neutron!V47+$I$6*NADSLO_Neutron!W47)+$I$7</f>
        <v>7.9836972864609959E-2</v>
      </c>
      <c r="F47" s="3">
        <f t="shared" ca="1" si="0"/>
        <v>358.76940851737692</v>
      </c>
    </row>
    <row r="48" spans="1:6" x14ac:dyDescent="0.25">
      <c r="A48" s="4">
        <v>2.9742000000000001E-2</v>
      </c>
      <c r="B48" s="4">
        <v>0.1233834</v>
      </c>
      <c r="C48" s="7">
        <v>2.6017480000000001E-3</v>
      </c>
      <c r="E48" s="3">
        <f ca="1">0.000001*6.022E+23*1E-24/1000*($I$4*NADSLO_Neutron!V48+$I$6*NADSLO_Neutron!W48)+$I$7</f>
        <v>7.9445726743316805E-2</v>
      </c>
      <c r="F48" s="3">
        <f t="shared" ca="1" si="0"/>
        <v>285.19614510540561</v>
      </c>
    </row>
    <row r="49" spans="1:6" x14ac:dyDescent="0.25">
      <c r="A49" s="4">
        <v>3.0189000000000001E-2</v>
      </c>
      <c r="B49" s="4">
        <v>0.1225374</v>
      </c>
      <c r="C49" s="7">
        <v>2.4326360000000002E-3</v>
      </c>
      <c r="E49" s="3">
        <f ca="1">0.000001*6.022E+23*1E-24/1000*($I$4*NADSLO_Neutron!V49+$I$6*NADSLO_Neutron!W49)+$I$7</f>
        <v>7.9042241361581819E-2</v>
      </c>
      <c r="F49" s="3">
        <f t="shared" ca="1" si="0"/>
        <v>319.68891627380322</v>
      </c>
    </row>
    <row r="50" spans="1:6" x14ac:dyDescent="0.25">
      <c r="A50" s="4">
        <v>3.0636099999999999E-2</v>
      </c>
      <c r="B50" s="4">
        <v>0.1205492</v>
      </c>
      <c r="C50" s="7">
        <v>2.511447E-3</v>
      </c>
      <c r="E50" s="3">
        <f ca="1">0.000001*6.022E+23*1E-24/1000*($I$4*NADSLO_Neutron!V50+$I$6*NADSLO_Neutron!W50)+$I$7</f>
        <v>7.8621834933644857E-2</v>
      </c>
      <c r="F50" s="3">
        <f t="shared" ca="1" si="0"/>
        <v>278.70650474138159</v>
      </c>
    </row>
    <row r="51" spans="1:6" x14ac:dyDescent="0.25">
      <c r="A51" s="4">
        <v>3.1083099999999999E-2</v>
      </c>
      <c r="B51" s="4">
        <v>0.1173669</v>
      </c>
      <c r="C51" s="7">
        <v>2.4842789999999998E-3</v>
      </c>
      <c r="E51" s="3">
        <f ca="1">0.000001*6.022E+23*1E-24/1000*($I$4*NADSLO_Neutron!V51+$I$6*NADSLO_Neutron!W51)+$I$7</f>
        <v>7.8201522535327181E-2</v>
      </c>
      <c r="F51" s="3">
        <f t="shared" ca="1" si="0"/>
        <v>248.54435087261498</v>
      </c>
    </row>
    <row r="52" spans="1:6" x14ac:dyDescent="0.25">
      <c r="A52" s="4">
        <v>3.1530099999999998E-2</v>
      </c>
      <c r="B52" s="4">
        <v>0.1181258</v>
      </c>
      <c r="C52" s="7">
        <v>2.4618729999999998E-3</v>
      </c>
      <c r="E52" s="3">
        <f ca="1">0.000001*6.022E+23*1E-24/1000*($I$4*NADSLO_Neutron!V52+$I$6*NADSLO_Neutron!W52)+$I$7</f>
        <v>7.7781210137009546E-2</v>
      </c>
      <c r="F52" s="3">
        <f t="shared" ca="1" si="0"/>
        <v>268.55875754411676</v>
      </c>
    </row>
    <row r="53" spans="1:6" x14ac:dyDescent="0.25">
      <c r="A53" s="4">
        <v>3.1977199999999997E-2</v>
      </c>
      <c r="B53" s="4">
        <v>0.1142555</v>
      </c>
      <c r="C53" s="7">
        <v>2.5281610000000001E-3</v>
      </c>
      <c r="E53" s="3">
        <f ca="1">0.000001*6.022E+23*1E-24/1000*($I$4*NADSLO_Neutron!V53+$I$6*NADSLO_Neutron!W53)+$I$7</f>
        <v>7.7360803709072556E-2</v>
      </c>
      <c r="F53" s="3">
        <f t="shared" ca="1" si="0"/>
        <v>212.96999677887433</v>
      </c>
    </row>
    <row r="54" spans="1:6" x14ac:dyDescent="0.25">
      <c r="A54" s="4">
        <v>3.2218400000000001E-2</v>
      </c>
      <c r="B54" s="4">
        <v>0.114818</v>
      </c>
      <c r="C54" s="7">
        <v>3.1104959999999999E-3</v>
      </c>
      <c r="E54" s="3">
        <f ca="1">0.000001*6.022E+23*1E-24/1000*($I$4*NADSLO_Neutron!V54+$I$6*NADSLO_Neutron!W54)+$I$7</f>
        <v>7.7134004267295775E-2</v>
      </c>
      <c r="F54" s="3">
        <f t="shared" ca="1" si="0"/>
        <v>146.77584776520158</v>
      </c>
    </row>
    <row r="55" spans="1:6" x14ac:dyDescent="0.25">
      <c r="A55" s="4">
        <v>3.24242E-2</v>
      </c>
      <c r="B55" s="4">
        <v>0.1135601</v>
      </c>
      <c r="C55" s="7">
        <v>2.4130900000000001E-3</v>
      </c>
      <c r="E55" s="3">
        <f ca="1">0.000001*6.022E+23*1E-24/1000*($I$4*NADSLO_Neutron!V55+$I$6*NADSLO_Neutron!W55)+$I$7</f>
        <v>7.6940491310754908E-2</v>
      </c>
      <c r="F55" s="3">
        <f t="shared" ca="1" si="0"/>
        <v>230.29279916024618</v>
      </c>
    </row>
    <row r="56" spans="1:6" x14ac:dyDescent="0.25">
      <c r="A56" s="4">
        <v>3.2871200000000003E-2</v>
      </c>
      <c r="B56" s="4">
        <v>0.1092899</v>
      </c>
      <c r="C56" s="7">
        <v>2.3847600000000001E-3</v>
      </c>
      <c r="E56" s="3">
        <f ca="1">0.000001*6.022E+23*1E-24/1000*($I$4*NADSLO_Neutron!V56+$I$6*NADSLO_Neutron!W56)+$I$7</f>
        <v>7.6500763384625567E-2</v>
      </c>
      <c r="F56" s="3">
        <f t="shared" ca="1" si="0"/>
        <v>189.04735493136889</v>
      </c>
    </row>
    <row r="57" spans="1:6" x14ac:dyDescent="0.25">
      <c r="A57" s="4">
        <v>3.3318199999999999E-2</v>
      </c>
      <c r="B57" s="4">
        <v>0.11122600000000001</v>
      </c>
      <c r="C57" s="7">
        <v>2.38251E-3</v>
      </c>
      <c r="E57" s="3">
        <f ca="1">0.000001*6.022E+23*1E-24/1000*($I$4*NADSLO_Neutron!V57+$I$6*NADSLO_Neutron!W57)+$I$7</f>
        <v>7.6057070757504508E-2</v>
      </c>
      <c r="F57" s="3">
        <f t="shared" ca="1" si="0"/>
        <v>217.89578413034909</v>
      </c>
    </row>
    <row r="58" spans="1:6" x14ac:dyDescent="0.25">
      <c r="A58" s="4">
        <v>3.3765099999999999E-2</v>
      </c>
      <c r="B58" s="4">
        <v>0.1058591</v>
      </c>
      <c r="C58" s="7">
        <v>2.3406709999999999E-3</v>
      </c>
      <c r="E58" s="3">
        <f ca="1">0.000001*6.022E+23*1E-24/1000*($I$4*NADSLO_Neutron!V58+$I$6*NADSLO_Neutron!W58)+$I$7</f>
        <v>7.5613477390478995E-2</v>
      </c>
      <c r="F58" s="3">
        <f t="shared" ca="1" si="0"/>
        <v>166.97225367649909</v>
      </c>
    </row>
    <row r="59" spans="1:6" x14ac:dyDescent="0.25">
      <c r="A59" s="4">
        <v>3.4212100000000002E-2</v>
      </c>
      <c r="B59" s="4">
        <v>0.10566209999999999</v>
      </c>
      <c r="C59" s="7">
        <v>2.2418059999999998E-3</v>
      </c>
      <c r="E59" s="3">
        <f ca="1">0.000001*6.022E+23*1E-24/1000*($I$4*NADSLO_Neutron!V59+$I$6*NADSLO_Neutron!W59)+$I$7</f>
        <v>7.5169784763357922E-2</v>
      </c>
      <c r="F59" s="3">
        <f t="shared" ca="1" si="0"/>
        <v>185.00554595789336</v>
      </c>
    </row>
    <row r="60" spans="1:6" x14ac:dyDescent="0.25">
      <c r="A60" s="4">
        <v>3.4659099999999998E-2</v>
      </c>
      <c r="B60" s="4">
        <v>0.104282</v>
      </c>
      <c r="C60" s="7">
        <v>2.2084729999999999E-3</v>
      </c>
      <c r="E60" s="3">
        <f ca="1">0.000001*6.022E+23*1E-24/1000*($I$4*NADSLO_Neutron!V60+$I$6*NADSLO_Neutron!W60)+$I$7</f>
        <v>7.4726092136236877E-2</v>
      </c>
      <c r="F60" s="3">
        <f t="shared" ca="1" si="0"/>
        <v>179.10364313032522</v>
      </c>
    </row>
    <row r="61" spans="1:6" x14ac:dyDescent="0.25">
      <c r="A61" s="4">
        <v>3.5105999999999998E-2</v>
      </c>
      <c r="B61" s="4">
        <v>0.1076392</v>
      </c>
      <c r="C61" s="7">
        <v>2.3603750000000001E-3</v>
      </c>
      <c r="E61" s="3">
        <f ca="1">0.000001*6.022E+23*1E-24/1000*($I$4*NADSLO_Neutron!V61+$I$6*NADSLO_Neutron!W61)+$I$7</f>
        <v>7.4278447558723842E-2</v>
      </c>
      <c r="F61" s="3">
        <f t="shared" ca="1" si="0"/>
        <v>199.760521264391</v>
      </c>
    </row>
    <row r="62" spans="1:6" x14ac:dyDescent="0.25">
      <c r="A62" s="4">
        <v>3.52851E-2</v>
      </c>
      <c r="B62" s="4">
        <v>0.10346379999999999</v>
      </c>
      <c r="C62" s="7">
        <v>2.5831309999999998E-3</v>
      </c>
      <c r="E62" s="3">
        <f ca="1">0.000001*6.022E+23*1E-24/1000*($I$4*NADSLO_Neutron!V62+$I$6*NADSLO_Neutron!W62)+$I$7</f>
        <v>7.4093827710623492E-2</v>
      </c>
      <c r="F62" s="3">
        <f t="shared" ca="1" si="0"/>
        <v>129.27490007533561</v>
      </c>
    </row>
    <row r="63" spans="1:6" x14ac:dyDescent="0.25">
      <c r="A63" s="4">
        <v>3.5553000000000001E-2</v>
      </c>
      <c r="B63" s="4">
        <v>0.1010384</v>
      </c>
      <c r="C63" s="7">
        <v>2.3114960000000001E-3</v>
      </c>
      <c r="E63" s="3">
        <f ca="1">0.000001*6.022E+23*1E-24/1000*($I$4*NADSLO_Neutron!V63+$I$6*NADSLO_Neutron!W63)+$I$7</f>
        <v>7.3817671053414774E-2</v>
      </c>
      <c r="F63" s="3">
        <f t="shared" ca="1" si="0"/>
        <v>138.67980094039726</v>
      </c>
    </row>
    <row r="64" spans="1:6" x14ac:dyDescent="0.25">
      <c r="A64" s="4">
        <v>3.5999900000000001E-2</v>
      </c>
      <c r="B64" s="4">
        <v>0.1016562</v>
      </c>
      <c r="C64" s="7">
        <v>2.1474609999999998E-3</v>
      </c>
      <c r="E64" s="3">
        <f ca="1">0.000001*6.022E+23*1E-24/1000*($I$4*NADSLO_Neutron!V64+$I$6*NADSLO_Neutron!W64)+$I$7</f>
        <v>7.3356997630097939E-2</v>
      </c>
      <c r="F64" s="3">
        <f t="shared" ca="1" si="0"/>
        <v>173.65920917749463</v>
      </c>
    </row>
    <row r="65" spans="1:6" x14ac:dyDescent="0.25">
      <c r="A65" s="4">
        <v>3.6446800000000001E-2</v>
      </c>
      <c r="B65" s="4">
        <v>9.9967829999999994E-2</v>
      </c>
      <c r="C65" s="7">
        <v>2.3581050000000001E-3</v>
      </c>
      <c r="E65" s="3">
        <f ca="1">0.000001*6.022E+23*1E-24/1000*($I$4*NADSLO_Neutron!V65+$I$6*NADSLO_Neutron!W65)+$I$7</f>
        <v>7.2896324206781118E-2</v>
      </c>
      <c r="F65" s="3">
        <f t="shared" ca="1" si="0"/>
        <v>131.79488271734797</v>
      </c>
    </row>
    <row r="66" spans="1:6" x14ac:dyDescent="0.25">
      <c r="A66" s="4">
        <v>3.6893799999999997E-2</v>
      </c>
      <c r="B66" s="4">
        <v>0.1003791</v>
      </c>
      <c r="C66" s="7">
        <v>2.1290559999999998E-3</v>
      </c>
      <c r="E66" s="3">
        <f ca="1">0.000001*6.022E+23*1E-24/1000*($I$4*NADSLO_Neutron!V66+$I$6*NADSLO_Neutron!W66)+$I$7</f>
        <v>7.2435547701472036E-2</v>
      </c>
      <c r="F66" s="3">
        <f t="shared" ca="1" si="0"/>
        <v>172.26183124390792</v>
      </c>
    </row>
    <row r="67" spans="1:6" x14ac:dyDescent="0.25">
      <c r="A67" s="4">
        <v>3.7340699999999998E-2</v>
      </c>
      <c r="B67" s="4">
        <v>9.6984130000000002E-2</v>
      </c>
      <c r="C67" s="7">
        <v>2.184231E-3</v>
      </c>
      <c r="E67" s="3">
        <f ca="1">0.000001*6.022E+23*1E-24/1000*($I$4*NADSLO_Neutron!V67+$I$6*NADSLO_Neutron!W67)+$I$7</f>
        <v>7.1974874278155215E-2</v>
      </c>
      <c r="F67" s="3">
        <f t="shared" ca="1" si="0"/>
        <v>131.10051609428635</v>
      </c>
    </row>
    <row r="68" spans="1:6" x14ac:dyDescent="0.25">
      <c r="A68" s="4">
        <v>3.7787500000000002E-2</v>
      </c>
      <c r="B68" s="4">
        <v>9.5895800000000003E-2</v>
      </c>
      <c r="C68" s="7">
        <v>2.2592630000000001E-3</v>
      </c>
      <c r="E68" s="3">
        <f ca="1">0.000001*6.022E+23*1E-24/1000*($I$4*NADSLO_Neutron!V68+$I$6*NADSLO_Neutron!W68)+$I$7</f>
        <v>7.150602185585743E-2</v>
      </c>
      <c r="F68" s="3">
        <f t="shared" ca="1" si="0"/>
        <v>116.54190689961703</v>
      </c>
    </row>
    <row r="69" spans="1:6" x14ac:dyDescent="0.25">
      <c r="A69" s="4">
        <v>3.8234400000000002E-2</v>
      </c>
      <c r="B69" s="4">
        <v>9.9288009999999996E-2</v>
      </c>
      <c r="C69" s="7">
        <v>2.0893919999999998E-3</v>
      </c>
      <c r="E69" s="3">
        <f ca="1">0.000001*6.022E+23*1E-24/1000*($I$4*NADSLO_Neutron!V69+$I$6*NADSLO_Neutron!W69)+$I$7</f>
        <v>7.1032474477803517E-2</v>
      </c>
      <c r="F69" s="3">
        <f t="shared" ref="F69:F132" ca="1" si="1">(B69-E69)^2/C69^2</f>
        <v>182.88042848789468</v>
      </c>
    </row>
    <row r="70" spans="1:6" x14ac:dyDescent="0.25">
      <c r="A70" s="4">
        <v>3.8351299999999998E-2</v>
      </c>
      <c r="B70" s="4">
        <v>9.4091830000000001E-2</v>
      </c>
      <c r="C70" s="7">
        <v>2.163707E-3</v>
      </c>
      <c r="E70" s="3">
        <f ca="1">0.000001*6.022E+23*1E-24/1000*($I$4*NADSLO_Neutron!V70+$I$6*NADSLO_Neutron!W70)+$I$7</f>
        <v>7.0908604062734165E-2</v>
      </c>
      <c r="F70" s="3">
        <f t="shared" ca="1" si="1"/>
        <v>114.80236510506457</v>
      </c>
    </row>
    <row r="71" spans="1:6" x14ac:dyDescent="0.25">
      <c r="A71" s="4">
        <v>3.8681300000000002E-2</v>
      </c>
      <c r="B71" s="4">
        <v>9.2694520000000002E-2</v>
      </c>
      <c r="C71" s="7">
        <v>2.0051270000000002E-3</v>
      </c>
      <c r="E71" s="3">
        <f ca="1">0.000001*6.022E+23*1E-24/1000*($I$4*NADSLO_Neutron!V71+$I$6*NADSLO_Neutron!W71)+$I$7</f>
        <v>7.0558927099749633E-2</v>
      </c>
      <c r="F71" s="3">
        <f t="shared" ca="1" si="1"/>
        <v>121.87048739668258</v>
      </c>
    </row>
    <row r="72" spans="1:6" x14ac:dyDescent="0.25">
      <c r="A72" s="4">
        <v>3.9128200000000002E-2</v>
      </c>
      <c r="B72" s="4">
        <v>8.9309139999999995E-2</v>
      </c>
      <c r="C72" s="7">
        <v>2.0805899999999998E-3</v>
      </c>
      <c r="E72" s="3">
        <f ca="1">0.000001*6.022E+23*1E-24/1000*($I$4*NADSLO_Neutron!V72+$I$6*NADSLO_Neutron!W72)+$I$7</f>
        <v>7.008537972169572E-2</v>
      </c>
      <c r="F72" s="3">
        <f t="shared" ca="1" si="1"/>
        <v>85.369683378706981</v>
      </c>
    </row>
    <row r="73" spans="1:6" x14ac:dyDescent="0.25">
      <c r="A73" s="4">
        <v>3.9574999999999999E-2</v>
      </c>
      <c r="B73" s="4">
        <v>9.0474570000000004E-2</v>
      </c>
      <c r="C73" s="7">
        <v>2.1467330000000001E-3</v>
      </c>
      <c r="E73" s="3">
        <f ca="1">0.000001*6.022E+23*1E-24/1000*($I$4*NADSLO_Neutron!V73+$I$6*NADSLO_Neutron!W73)+$I$7</f>
        <v>6.9611938306357868E-2</v>
      </c>
      <c r="F73" s="3">
        <f t="shared" ca="1" si="1"/>
        <v>94.44568427381833</v>
      </c>
    </row>
    <row r="74" spans="1:6" x14ac:dyDescent="0.25">
      <c r="A74" s="4">
        <v>4.0021800000000003E-2</v>
      </c>
      <c r="B74" s="4">
        <v>8.9542209999999997E-2</v>
      </c>
      <c r="C74" s="7">
        <v>2.0766560000000001E-3</v>
      </c>
      <c r="E74" s="3">
        <f ca="1">0.000001*6.022E+23*1E-24/1000*($I$4*NADSLO_Neutron!V74+$I$6*NADSLO_Neutron!W74)+$I$7</f>
        <v>6.9138030553776444E-2</v>
      </c>
      <c r="F74" s="3">
        <f t="shared" ca="1" si="1"/>
        <v>96.540411624931153</v>
      </c>
    </row>
    <row r="75" spans="1:6" x14ac:dyDescent="0.25">
      <c r="A75" s="4">
        <v>4.0468700000000003E-2</v>
      </c>
      <c r="B75" s="4">
        <v>8.7830510000000001E-2</v>
      </c>
      <c r="C75" s="7">
        <v>2.0578789999999999E-3</v>
      </c>
      <c r="E75" s="3">
        <f ca="1">0.000001*6.022E+23*1E-24/1000*($I$4*NADSLO_Neutron!V75+$I$6*NADSLO_Neutron!W75)+$I$7</f>
        <v>6.8654923262228898E-2</v>
      </c>
      <c r="F75" s="3">
        <f t="shared" ca="1" si="1"/>
        <v>86.827571071276665</v>
      </c>
    </row>
    <row r="76" spans="1:6" x14ac:dyDescent="0.25">
      <c r="A76" s="4">
        <v>4.09155E-2</v>
      </c>
      <c r="B76" s="4">
        <v>8.8145249999999994E-2</v>
      </c>
      <c r="C76" s="7">
        <v>2.189519E-3</v>
      </c>
      <c r="E76" s="3">
        <f ca="1">0.000001*6.022E+23*1E-24/1000*($I$4*NADSLO_Neutron!V76+$I$6*NADSLO_Neutron!W76)+$I$7</f>
        <v>6.8171924072559079E-2</v>
      </c>
      <c r="F76" s="3">
        <f t="shared" ca="1" si="1"/>
        <v>83.215330319345242</v>
      </c>
    </row>
    <row r="77" spans="1:6" x14ac:dyDescent="0.25">
      <c r="A77" s="4">
        <v>4.1362299999999998E-2</v>
      </c>
      <c r="B77" s="4">
        <v>8.5386279999999995E-2</v>
      </c>
      <c r="C77" s="7">
        <v>2.078065E-3</v>
      </c>
      <c r="E77" s="3">
        <f ca="1">0.000001*6.022E+23*1E-24/1000*($I$4*NADSLO_Neutron!V77+$I$6*NADSLO_Neutron!W77)+$I$7</f>
        <v>6.7688924882889273E-2</v>
      </c>
      <c r="F77" s="3">
        <f t="shared" ca="1" si="1"/>
        <v>72.526793236716642</v>
      </c>
    </row>
    <row r="78" spans="1:6" x14ac:dyDescent="0.25">
      <c r="A78" s="4">
        <v>4.1417000000000002E-2</v>
      </c>
      <c r="B78" s="4">
        <v>8.7049749999999995E-2</v>
      </c>
      <c r="C78" s="7">
        <v>2.170473E-3</v>
      </c>
      <c r="E78" s="3">
        <f ca="1">0.000001*6.022E+23*1E-24/1000*($I$4*NADSLO_Neutron!V78+$I$6*NADSLO_Neutron!W78)+$I$7</f>
        <v>6.7629793155774345E-2</v>
      </c>
      <c r="F78" s="3">
        <f t="shared" ca="1" si="1"/>
        <v>80.054867949407978</v>
      </c>
    </row>
    <row r="79" spans="1:6" x14ac:dyDescent="0.25">
      <c r="A79" s="4">
        <v>4.1809100000000002E-2</v>
      </c>
      <c r="B79" s="4">
        <v>8.3743150000000002E-2</v>
      </c>
      <c r="C79" s="7">
        <v>2.0688059999999999E-3</v>
      </c>
      <c r="E79" s="3">
        <f ca="1">0.000001*6.022E+23*1E-24/1000*($I$4*NADSLO_Neutron!V79+$I$6*NADSLO_Neutron!W79)+$I$7</f>
        <v>6.720592569321944E-2</v>
      </c>
      <c r="F79" s="3">
        <f t="shared" ca="1" si="1"/>
        <v>63.897769744288603</v>
      </c>
    </row>
    <row r="80" spans="1:6" x14ac:dyDescent="0.25">
      <c r="A80" s="4">
        <v>4.2255899999999999E-2</v>
      </c>
      <c r="B80" s="4">
        <v>8.2930589999999998E-2</v>
      </c>
      <c r="C80" s="7">
        <v>2.1062699999999999E-3</v>
      </c>
      <c r="E80" s="3">
        <f ca="1">0.000001*6.022E+23*1E-24/1000*($I$4*NADSLO_Neutron!V80+$I$6*NADSLO_Neutron!W80)+$I$7</f>
        <v>6.6722926503549621E-2</v>
      </c>
      <c r="F80" s="3">
        <f t="shared" ca="1" si="1"/>
        <v>59.212410112181047</v>
      </c>
    </row>
    <row r="81" spans="1:6" x14ac:dyDescent="0.25">
      <c r="A81" s="4">
        <v>4.27026E-2</v>
      </c>
      <c r="B81" s="4">
        <v>8.1401550000000003E-2</v>
      </c>
      <c r="C81" s="7">
        <v>2.1341950000000002E-3</v>
      </c>
      <c r="E81" s="3">
        <f ca="1">0.000001*6.022E+23*1E-24/1000*($I$4*NADSLO_Neutron!V81+$I$6*NADSLO_Neutron!W81)+$I$7</f>
        <v>6.6236375149237886E-2</v>
      </c>
      <c r="F81" s="3">
        <f t="shared" ca="1" si="1"/>
        <v>50.492473679602277</v>
      </c>
    </row>
    <row r="82" spans="1:6" x14ac:dyDescent="0.25">
      <c r="A82" s="4">
        <v>4.3149399999999997E-2</v>
      </c>
      <c r="B82" s="4">
        <v>8.0327010000000004E-2</v>
      </c>
      <c r="C82" s="7">
        <v>2.203038E-3</v>
      </c>
      <c r="E82" s="3">
        <f ca="1">0.000001*6.022E+23*1E-24/1000*($I$4*NADSLO_Neutron!V82+$I$6*NADSLO_Neutron!W82)+$I$7</f>
        <v>6.5745303861438897E-2</v>
      </c>
      <c r="F82" s="3">
        <f t="shared" ca="1" si="1"/>
        <v>43.809944891439009</v>
      </c>
    </row>
    <row r="83" spans="1:6" x14ac:dyDescent="0.25">
      <c r="A83" s="4">
        <v>4.3596099999999999E-2</v>
      </c>
      <c r="B83" s="4">
        <v>8.3786810000000003E-2</v>
      </c>
      <c r="C83" s="7">
        <v>2.2706879999999999E-3</v>
      </c>
      <c r="E83" s="3">
        <f ca="1">0.000001*6.022E+23*1E-24/1000*($I$4*NADSLO_Neutron!V83+$I$6*NADSLO_Neutron!W83)+$I$7</f>
        <v>6.5254342482164454E-2</v>
      </c>
      <c r="F83" s="3">
        <f t="shared" ca="1" si="1"/>
        <v>66.6118607560784</v>
      </c>
    </row>
    <row r="84" spans="1:6" x14ac:dyDescent="0.25">
      <c r="A84" s="4">
        <v>4.4042900000000003E-2</v>
      </c>
      <c r="B84" s="4">
        <v>7.9117950000000006E-2</v>
      </c>
      <c r="C84" s="7">
        <v>2.2475799999999999E-3</v>
      </c>
      <c r="E84" s="3">
        <f ca="1">0.000001*6.022E+23*1E-24/1000*($I$4*NADSLO_Neutron!V84+$I$6*NADSLO_Neutron!W84)+$I$7</f>
        <v>6.4763271194365452E-2</v>
      </c>
      <c r="F84" s="3">
        <f t="shared" ca="1" si="1"/>
        <v>40.790275719773135</v>
      </c>
    </row>
    <row r="85" spans="1:6" x14ac:dyDescent="0.25">
      <c r="A85" s="4">
        <v>4.44822E-2</v>
      </c>
      <c r="B85" s="4">
        <v>7.9280669999999998E-2</v>
      </c>
      <c r="C85" s="7">
        <v>1.6363949999999999E-3</v>
      </c>
      <c r="E85" s="3">
        <f ca="1">0.000001*6.022E+23*1E-24/1000*($I$4*NADSLO_Neutron!V85+$I$6*NADSLO_Neutron!W85)+$I$7</f>
        <v>6.4280443045909547E-2</v>
      </c>
      <c r="F85" s="3">
        <f t="shared" ca="1" si="1"/>
        <v>84.027099453716929</v>
      </c>
    </row>
    <row r="86" spans="1:6" x14ac:dyDescent="0.25">
      <c r="A86" s="4">
        <v>4.4489599999999997E-2</v>
      </c>
      <c r="B86" s="4">
        <v>7.7317109999999994E-2</v>
      </c>
      <c r="C86" s="7">
        <v>2.2830089999999999E-3</v>
      </c>
      <c r="E86" s="3">
        <f ca="1">0.000001*6.022E+23*1E-24/1000*($I$4*NADSLO_Neutron!V86+$I$6*NADSLO_Neutron!W86)+$I$7</f>
        <v>6.4272309815091036E-2</v>
      </c>
      <c r="F86" s="3">
        <f t="shared" ca="1" si="1"/>
        <v>32.64822803587456</v>
      </c>
    </row>
    <row r="87" spans="1:6" x14ac:dyDescent="0.25">
      <c r="A87" s="4">
        <v>4.4936299999999998E-2</v>
      </c>
      <c r="B87" s="4">
        <v>7.5652220000000006E-2</v>
      </c>
      <c r="C87" s="7">
        <v>2.4196230000000001E-3</v>
      </c>
      <c r="E87" s="3">
        <f ca="1">0.000001*6.022E+23*1E-24/1000*($I$4*NADSLO_Neutron!V87+$I$6*NADSLO_Neutron!W87)+$I$7</f>
        <v>6.3781348435816607E-2</v>
      </c>
      <c r="F87" s="3">
        <f t="shared" ca="1" si="1"/>
        <v>24.06965160922082</v>
      </c>
    </row>
    <row r="88" spans="1:6" x14ac:dyDescent="0.25">
      <c r="A88" s="4">
        <v>4.5383E-2</v>
      </c>
      <c r="B88" s="4">
        <v>7.4750700000000003E-2</v>
      </c>
      <c r="C88" s="7">
        <v>2.3738029999999999E-3</v>
      </c>
      <c r="E88" s="3">
        <f ca="1">0.000001*6.022E+23*1E-24/1000*($I$4*NADSLO_Neutron!V88+$I$6*NADSLO_Neutron!W88)+$I$7</f>
        <v>6.328436169339334E-2</v>
      </c>
      <c r="F88" s="3">
        <f t="shared" ca="1" si="1"/>
        <v>23.332439782846937</v>
      </c>
    </row>
    <row r="89" spans="1:6" x14ac:dyDescent="0.25">
      <c r="A89" s="4">
        <v>4.5829599999999998E-2</v>
      </c>
      <c r="B89" s="4">
        <v>7.5935719999999998E-2</v>
      </c>
      <c r="C89" s="7">
        <v>2.4345030000000002E-3</v>
      </c>
      <c r="E89" s="3">
        <f ca="1">0.000001*6.022E+23*1E-24/1000*($I$4*NADSLO_Neutron!V89+$I$6*NADSLO_Neutron!W89)+$I$7</f>
        <v>6.2786484303107515E-2</v>
      </c>
      <c r="F89" s="3">
        <f t="shared" ca="1" si="1"/>
        <v>29.172952979539772</v>
      </c>
    </row>
    <row r="90" spans="1:6" x14ac:dyDescent="0.25">
      <c r="A90" s="4">
        <v>4.6276299999999999E-2</v>
      </c>
      <c r="B90" s="4">
        <v>7.9282400000000003E-2</v>
      </c>
      <c r="C90" s="7">
        <v>2.6149849999999998E-3</v>
      </c>
      <c r="E90" s="3">
        <f ca="1">0.000001*6.022E+23*1E-24/1000*($I$4*NADSLO_Neutron!V90+$I$6*NADSLO_Neutron!W90)+$I$7</f>
        <v>6.2288495431095249E-2</v>
      </c>
      <c r="F90" s="3">
        <f t="shared" ca="1" si="1"/>
        <v>42.232612357151012</v>
      </c>
    </row>
    <row r="91" spans="1:6" x14ac:dyDescent="0.25">
      <c r="A91" s="4">
        <v>4.6723000000000001E-2</v>
      </c>
      <c r="B91" s="4">
        <v>7.3320460000000004E-2</v>
      </c>
      <c r="C91" s="7">
        <v>2.7031059999999998E-3</v>
      </c>
      <c r="E91" s="3">
        <f ca="1">0.000001*6.022E+23*1E-24/1000*($I$4*NADSLO_Neutron!V91+$I$6*NADSLO_Neutron!W91)+$I$7</f>
        <v>6.179050655908299E-2</v>
      </c>
      <c r="F91" s="3">
        <f t="shared" ca="1" si="1"/>
        <v>18.194031995247812</v>
      </c>
    </row>
    <row r="92" spans="1:6" x14ac:dyDescent="0.25">
      <c r="A92" s="4">
        <v>4.7169599999999999E-2</v>
      </c>
      <c r="B92" s="4">
        <v>7.2050130000000004E-2</v>
      </c>
      <c r="C92" s="7">
        <v>2.647417E-3</v>
      </c>
      <c r="E92" s="3">
        <f ca="1">0.000001*6.022E+23*1E-24/1000*($I$4*NADSLO_Neutron!V92+$I$6*NADSLO_Neutron!W92)+$I$7</f>
        <v>6.1292629168797165E-2</v>
      </c>
      <c r="F92" s="3">
        <f t="shared" ca="1" si="1"/>
        <v>16.511178405672624</v>
      </c>
    </row>
    <row r="93" spans="1:6" x14ac:dyDescent="0.25">
      <c r="A93" s="4">
        <v>4.7546699999999997E-2</v>
      </c>
      <c r="B93" s="4">
        <v>7.2906639999999995E-2</v>
      </c>
      <c r="C93" s="7">
        <v>1.813942E-3</v>
      </c>
      <c r="E93" s="3">
        <f ca="1">0.000001*6.022E+23*1E-24/1000*($I$4*NADSLO_Neutron!V93+$I$6*NADSLO_Neutron!W93)+$I$7</f>
        <v>6.087151615504989E-2</v>
      </c>
      <c r="F93" s="3">
        <f t="shared" ca="1" si="1"/>
        <v>44.020435438233221</v>
      </c>
    </row>
    <row r="94" spans="1:6" x14ac:dyDescent="0.25">
      <c r="A94" s="4">
        <v>4.7616199999999997E-2</v>
      </c>
      <c r="B94" s="4">
        <v>7.3348679999999999E-2</v>
      </c>
      <c r="C94" s="7">
        <v>2.5913239999999999E-3</v>
      </c>
      <c r="E94" s="3">
        <f ca="1">0.000001*6.022E+23*1E-24/1000*($I$4*NADSLO_Neutron!V94+$I$6*NADSLO_Neutron!W94)+$I$7</f>
        <v>6.0792971645923011E-2</v>
      </c>
      <c r="F94" s="3">
        <f t="shared" ca="1" si="1"/>
        <v>23.476805604113103</v>
      </c>
    </row>
    <row r="95" spans="1:6" x14ac:dyDescent="0.25">
      <c r="A95" s="4">
        <v>4.8062800000000003E-2</v>
      </c>
      <c r="B95" s="4">
        <v>7.4402540000000003E-2</v>
      </c>
      <c r="C95" s="7">
        <v>2.761548E-3</v>
      </c>
      <c r="E95" s="3">
        <f ca="1">0.000001*6.022E+23*1E-24/1000*($I$4*NADSLO_Neutron!V95+$I$6*NADSLO_Neutron!W95)+$I$7</f>
        <v>6.0288252541231394E-2</v>
      </c>
      <c r="F95" s="3">
        <f t="shared" ca="1" si="1"/>
        <v>26.122378858058305</v>
      </c>
    </row>
    <row r="96" spans="1:6" x14ac:dyDescent="0.25">
      <c r="A96" s="4">
        <v>4.8509400000000001E-2</v>
      </c>
      <c r="B96" s="4">
        <v>6.9485959999999999E-2</v>
      </c>
      <c r="C96" s="7">
        <v>2.8289019999999999E-3</v>
      </c>
      <c r="E96" s="3">
        <f ca="1">0.000001*6.022E+23*1E-24/1000*($I$4*NADSLO_Neutron!V96+$I$6*NADSLO_Neutron!W96)+$I$7</f>
        <v>5.9783533436539769E-2</v>
      </c>
      <c r="F96" s="3">
        <f t="shared" ca="1" si="1"/>
        <v>11.763184890243311</v>
      </c>
    </row>
    <row r="97" spans="1:6" x14ac:dyDescent="0.25">
      <c r="A97" s="4">
        <v>4.8956E-2</v>
      </c>
      <c r="B97" s="4">
        <v>6.8882260000000001E-2</v>
      </c>
      <c r="C97" s="7">
        <v>3.1118740000000002E-3</v>
      </c>
      <c r="E97" s="3">
        <f ca="1">0.000001*6.022E+23*1E-24/1000*($I$4*NADSLO_Neutron!V97+$I$6*NADSLO_Neutron!W97)+$I$7</f>
        <v>5.9278814331848173E-2</v>
      </c>
      <c r="F97" s="3">
        <f t="shared" ca="1" si="1"/>
        <v>9.5237976450547048</v>
      </c>
    </row>
    <row r="98" spans="1:6" x14ac:dyDescent="0.25">
      <c r="A98" s="4">
        <v>5.0610599999999999E-2</v>
      </c>
      <c r="B98" s="4">
        <v>6.5712999999999994E-2</v>
      </c>
      <c r="C98" s="7">
        <v>1.373738E-3</v>
      </c>
      <c r="E98" s="3">
        <f ca="1">0.000001*6.022E+23*1E-24/1000*($I$4*NADSLO_Neutron!V98+$I$6*NADSLO_Neutron!W98)+$I$7</f>
        <v>5.7399950758653603E-2</v>
      </c>
      <c r="F98" s="3">
        <f t="shared" ca="1" si="1"/>
        <v>36.619539824195321</v>
      </c>
    </row>
    <row r="99" spans="1:6" x14ac:dyDescent="0.25">
      <c r="A99" s="4">
        <v>5.3673899999999997E-2</v>
      </c>
      <c r="B99" s="4">
        <v>5.9931659999999998E-2</v>
      </c>
      <c r="C99" s="7">
        <v>1.454096E-3</v>
      </c>
      <c r="E99" s="3">
        <f ca="1">0.000001*6.022E+23*1E-24/1000*($I$4*NADSLO_Neutron!V99+$I$6*NADSLO_Neutron!W99)+$I$7</f>
        <v>5.3878845769926444E-2</v>
      </c>
      <c r="F99" s="3">
        <f t="shared" ca="1" si="1"/>
        <v>17.32720567023798</v>
      </c>
    </row>
    <row r="100" spans="1:6" x14ac:dyDescent="0.25">
      <c r="A100" s="4">
        <v>5.6736399999999999E-2</v>
      </c>
      <c r="B100" s="4">
        <v>5.4882559999999997E-2</v>
      </c>
      <c r="C100" s="7">
        <v>1.2693299999999999E-3</v>
      </c>
      <c r="E100" s="3">
        <f ca="1">0.000001*6.022E+23*1E-24/1000*($I$4*NADSLO_Neutron!V100+$I$6*NADSLO_Neutron!W100)+$I$7</f>
        <v>5.0323882506996098E-2</v>
      </c>
      <c r="F100" s="3">
        <f t="shared" ca="1" si="1"/>
        <v>12.898186390243261</v>
      </c>
    </row>
    <row r="101" spans="1:6" x14ac:dyDescent="0.25">
      <c r="A101" s="4">
        <v>5.9798200000000003E-2</v>
      </c>
      <c r="B101" s="4">
        <v>5.2426069999999998E-2</v>
      </c>
      <c r="C101" s="7">
        <v>1.4239439999999999E-3</v>
      </c>
      <c r="E101" s="3">
        <f ca="1">0.000001*6.022E+23*1E-24/1000*($I$4*NADSLO_Neutron!V101+$I$6*NADSLO_Neutron!W101)+$I$7</f>
        <v>4.6764820877025583E-2</v>
      </c>
      <c r="F101" s="3">
        <f t="shared" ca="1" si="1"/>
        <v>15.806609086644222</v>
      </c>
    </row>
    <row r="102" spans="1:6" x14ac:dyDescent="0.25">
      <c r="A102" s="4">
        <v>6.2859100000000001E-2</v>
      </c>
      <c r="B102" s="4">
        <v>4.6834059999999997E-2</v>
      </c>
      <c r="C102" s="7">
        <v>1.1511539999999999E-3</v>
      </c>
      <c r="E102" s="3">
        <f ca="1">0.000001*6.022E+23*1E-24/1000*($I$4*NADSLO_Neutron!V102+$I$6*NADSLO_Neutron!W102)+$I$7</f>
        <v>4.325655884827425E-2</v>
      </c>
      <c r="F102" s="3">
        <f t="shared" ca="1" si="1"/>
        <v>9.6581225254560934</v>
      </c>
    </row>
    <row r="103" spans="1:6" x14ac:dyDescent="0.25">
      <c r="A103" s="4">
        <v>6.5919199999999997E-2</v>
      </c>
      <c r="B103" s="4">
        <v>4.4181409999999997E-2</v>
      </c>
      <c r="C103" s="7">
        <v>1.135666E-3</v>
      </c>
      <c r="E103" s="3">
        <f ca="1">0.000001*6.022E+23*1E-24/1000*($I$4*NADSLO_Neutron!V103+$I$6*NADSLO_Neutron!W103)+$I$7</f>
        <v>3.9867344094526851E-2</v>
      </c>
      <c r="F103" s="3">
        <f t="shared" ca="1" si="1"/>
        <v>14.430198430843236</v>
      </c>
    </row>
    <row r="104" spans="1:6" x14ac:dyDescent="0.25">
      <c r="A104" s="4">
        <v>6.8978499999999998E-2</v>
      </c>
      <c r="B104" s="4">
        <v>4.1030629999999998E-2</v>
      </c>
      <c r="C104" s="7">
        <v>1.049962E-3</v>
      </c>
      <c r="E104" s="3">
        <f ca="1">0.000001*6.022E+23*1E-24/1000*($I$4*NADSLO_Neutron!V104+$I$6*NADSLO_Neutron!W104)+$I$7</f>
        <v>3.6658119556426311E-2</v>
      </c>
      <c r="F104" s="3">
        <f t="shared" ca="1" si="1"/>
        <v>17.342613600620012</v>
      </c>
    </row>
    <row r="105" spans="1:6" x14ac:dyDescent="0.25">
      <c r="A105" s="4">
        <v>7.2036799999999998E-2</v>
      </c>
      <c r="B105" s="4">
        <v>3.7765409999999999E-2</v>
      </c>
      <c r="C105" s="7">
        <v>8.5376509999999996E-4</v>
      </c>
      <c r="E105" s="3">
        <f ca="1">0.000001*6.022E+23*1E-24/1000*($I$4*NADSLO_Neutron!V105+$I$6*NADSLO_Neutron!W105)+$I$7</f>
        <v>3.3688737785806284E-2</v>
      </c>
      <c r="F105" s="3">
        <f t="shared" ca="1" si="1"/>
        <v>22.799997055459148</v>
      </c>
    </row>
    <row r="106" spans="1:6" x14ac:dyDescent="0.25">
      <c r="A106" s="4">
        <v>7.50942E-2</v>
      </c>
      <c r="B106" s="4">
        <v>3.5791770000000001E-2</v>
      </c>
      <c r="C106" s="7">
        <v>9.6188709999999995E-4</v>
      </c>
      <c r="E106" s="3">
        <f ca="1">0.000001*6.022E+23*1E-24/1000*($I$4*NADSLO_Neutron!V106+$I$6*NADSLO_Neutron!W106)+$I$7</f>
        <v>3.1013698217570294E-2</v>
      </c>
      <c r="F106" s="3">
        <f t="shared" ca="1" si="1"/>
        <v>24.674998743187416</v>
      </c>
    </row>
    <row r="107" spans="1:6" x14ac:dyDescent="0.25">
      <c r="A107" s="4">
        <v>7.8150499999999998E-2</v>
      </c>
      <c r="B107" s="4">
        <v>3.3312399999999999E-2</v>
      </c>
      <c r="C107" s="7">
        <v>9.1177719999999997E-4</v>
      </c>
      <c r="E107" s="3">
        <f ca="1">0.000001*6.022E+23*1E-24/1000*($I$4*NADSLO_Neutron!V107+$I$6*NADSLO_Neutron!W107)+$I$7</f>
        <v>2.8690940886336981E-2</v>
      </c>
      <c r="F107" s="3">
        <f t="shared" ca="1" si="1"/>
        <v>25.6909861109589</v>
      </c>
    </row>
    <row r="108" spans="1:6" x14ac:dyDescent="0.25">
      <c r="A108" s="4">
        <v>8.1205799999999995E-2</v>
      </c>
      <c r="B108" s="4">
        <v>3.1434709999999998E-2</v>
      </c>
      <c r="C108" s="7">
        <v>9.3231990000000001E-4</v>
      </c>
      <c r="E108" s="3">
        <f ca="1">0.000001*6.022E+23*1E-24/1000*($I$4*NADSLO_Neutron!V108+$I$6*NADSLO_Neutron!W108)+$I$7</f>
        <v>2.6676642595851303E-2</v>
      </c>
      <c r="F108" s="3">
        <f t="shared" ca="1" si="1"/>
        <v>26.045414406139802</v>
      </c>
    </row>
    <row r="109" spans="1:6" x14ac:dyDescent="0.25">
      <c r="A109" s="4">
        <v>8.4260100000000004E-2</v>
      </c>
      <c r="B109" s="4">
        <v>2.8875069999999999E-2</v>
      </c>
      <c r="C109" s="7">
        <v>8.3432470000000002E-4</v>
      </c>
      <c r="E109" s="3">
        <f ca="1">0.000001*6.022E+23*1E-24/1000*($I$4*NADSLO_Neutron!V109+$I$6*NADSLO_Neutron!W109)+$I$7</f>
        <v>2.4942519989498667E-2</v>
      </c>
      <c r="F109" s="3">
        <f t="shared" ca="1" si="1"/>
        <v>22.216636362025543</v>
      </c>
    </row>
    <row r="110" spans="1:6" x14ac:dyDescent="0.25">
      <c r="A110" s="4">
        <v>8.7313199999999994E-2</v>
      </c>
      <c r="B110" s="4">
        <v>2.7278790000000001E-2</v>
      </c>
      <c r="C110" s="7">
        <v>8.2273380000000003E-4</v>
      </c>
      <c r="E110" s="3">
        <f ca="1">0.000001*6.022E+23*1E-24/1000*($I$4*NADSLO_Neutron!V110+$I$6*NADSLO_Neutron!W110)+$I$7</f>
        <v>2.3442336851862259E-2</v>
      </c>
      <c r="F110" s="3">
        <f t="shared" ca="1" si="1"/>
        <v>21.744084068394798</v>
      </c>
    </row>
    <row r="111" spans="1:6" x14ac:dyDescent="0.25">
      <c r="A111" s="4">
        <v>9.0365100000000004E-2</v>
      </c>
      <c r="B111" s="4">
        <v>2.5125729999999999E-2</v>
      </c>
      <c r="C111" s="7">
        <v>6.7795349999999997E-4</v>
      </c>
      <c r="E111" s="3">
        <f ca="1">0.000001*6.022E+23*1E-24/1000*($I$4*NADSLO_Neutron!V111+$I$6*NADSLO_Neutron!W111)+$I$7</f>
        <v>2.2130824011227103E-2</v>
      </c>
      <c r="F111" s="3">
        <f t="shared" ca="1" si="1"/>
        <v>19.514910966202226</v>
      </c>
    </row>
    <row r="112" spans="1:6" x14ac:dyDescent="0.25">
      <c r="A112" s="4">
        <v>9.3415899999999996E-2</v>
      </c>
      <c r="B112" s="4">
        <v>2.3184949999999999E-2</v>
      </c>
      <c r="C112" s="7">
        <v>6.9854750000000005E-4</v>
      </c>
      <c r="E112" s="3">
        <f ca="1">0.000001*6.022E+23*1E-24/1000*($I$4*NADSLO_Neutron!V112+$I$6*NADSLO_Neutron!W112)+$I$7</f>
        <v>2.0930760800909311E-2</v>
      </c>
      <c r="F112" s="3">
        <f t="shared" ca="1" si="1"/>
        <v>10.413311109981775</v>
      </c>
    </row>
    <row r="113" spans="1:6" x14ac:dyDescent="0.25">
      <c r="A113" s="4">
        <v>9.6465400000000007E-2</v>
      </c>
      <c r="B113" s="4">
        <v>2.1532550000000001E-2</v>
      </c>
      <c r="C113" s="7">
        <v>8.1956119999999997E-4</v>
      </c>
      <c r="E113" s="3">
        <f ca="1">0.000001*6.022E+23*1E-24/1000*($I$4*NADSLO_Neutron!V113+$I$6*NADSLO_Neutron!W113)+$I$7</f>
        <v>1.9783473156282077E-2</v>
      </c>
      <c r="F113" s="3">
        <f t="shared" ca="1" si="1"/>
        <v>4.5546499108831844</v>
      </c>
    </row>
    <row r="114" spans="1:6" x14ac:dyDescent="0.25">
      <c r="A114" s="4">
        <v>9.9513599999999994E-2</v>
      </c>
      <c r="B114" s="4">
        <v>1.9989719999999999E-2</v>
      </c>
      <c r="C114" s="7">
        <v>7.7924649999999999E-4</v>
      </c>
      <c r="E114" s="3">
        <f ca="1">0.000001*6.022E+23*1E-24/1000*($I$4*NADSLO_Neutron!V114+$I$6*NADSLO_Neutron!W114)+$I$7</f>
        <v>1.8651905143208265E-2</v>
      </c>
      <c r="F114" s="3">
        <f t="shared" ca="1" si="1"/>
        <v>2.9474219168049265</v>
      </c>
    </row>
    <row r="115" spans="1:6" x14ac:dyDescent="0.25">
      <c r="A115" s="4">
        <v>0.10256</v>
      </c>
      <c r="B115" s="4">
        <v>1.8670639999999999E-2</v>
      </c>
      <c r="C115" s="7">
        <v>7.4502089999999997E-4</v>
      </c>
      <c r="E115" s="3">
        <f ca="1">0.000001*6.022E+23*1E-24/1000*($I$4*NADSLO_Neutron!V115+$I$6*NADSLO_Neutron!W115)+$I$7</f>
        <v>1.751503263961026E-2</v>
      </c>
      <c r="F115" s="3">
        <f t="shared" ca="1" si="1"/>
        <v>2.4059338717162357</v>
      </c>
    </row>
    <row r="116" spans="1:6" x14ac:dyDescent="0.25">
      <c r="A116" s="4">
        <v>0.10560600000000001</v>
      </c>
      <c r="B116" s="4">
        <v>1.710946E-2</v>
      </c>
      <c r="C116" s="7">
        <v>7.8762039999999997E-4</v>
      </c>
      <c r="E116" s="3">
        <f ca="1">0.000001*6.022E+23*1E-24/1000*($I$4*NADSLO_Neutron!V116+$I$6*NADSLO_Neutron!W116)+$I$7</f>
        <v>1.636770792189135E-2</v>
      </c>
      <c r="F116" s="3">
        <f t="shared" ca="1" si="1"/>
        <v>0.8869183309826939</v>
      </c>
    </row>
    <row r="117" spans="1:6" x14ac:dyDescent="0.25">
      <c r="A117" s="4">
        <v>0.10865</v>
      </c>
      <c r="B117" s="4">
        <v>1.610909E-2</v>
      </c>
      <c r="C117" s="7">
        <v>7.3422129999999996E-4</v>
      </c>
      <c r="E117" s="3">
        <f ca="1">0.000001*6.022E+23*1E-24/1000*($I$4*NADSLO_Neutron!V117+$I$6*NADSLO_Neutron!W117)+$I$7</f>
        <v>1.5223964520134116E-2</v>
      </c>
      <c r="F117" s="3">
        <f t="shared" ca="1" si="1"/>
        <v>1.453301517190835</v>
      </c>
    </row>
    <row r="118" spans="1:6" x14ac:dyDescent="0.25">
      <c r="A118" s="4">
        <v>0.111693</v>
      </c>
      <c r="B118" s="4">
        <v>1.4885880000000001E-2</v>
      </c>
      <c r="C118" s="7">
        <v>7.1500450000000005E-4</v>
      </c>
      <c r="E118" s="3">
        <f ca="1">0.000001*6.022E+23*1E-24/1000*($I$4*NADSLO_Neutron!V118+$I$6*NADSLO_Neutron!W118)+$I$7</f>
        <v>1.4103473937300041E-2</v>
      </c>
      <c r="F118" s="3">
        <f t="shared" ca="1" si="1"/>
        <v>1.1974209819969397</v>
      </c>
    </row>
    <row r="119" spans="1:6" x14ac:dyDescent="0.25">
      <c r="A119" s="4">
        <v>0.114734</v>
      </c>
      <c r="B119" s="4">
        <v>1.382423E-2</v>
      </c>
      <c r="C119" s="7">
        <v>7.4657629999999998E-4</v>
      </c>
      <c r="E119" s="3">
        <f ca="1">0.000001*6.022E+23*1E-24/1000*($I$4*NADSLO_Neutron!V119+$I$6*NADSLO_Neutron!W119)+$I$7</f>
        <v>1.3029295908025621E-2</v>
      </c>
      <c r="F119" s="3">
        <f t="shared" ca="1" si="1"/>
        <v>1.1337409861479706</v>
      </c>
    </row>
    <row r="120" spans="1:6" x14ac:dyDescent="0.25">
      <c r="A120" s="4">
        <v>0.117774</v>
      </c>
      <c r="B120" s="4">
        <v>1.28953E-2</v>
      </c>
      <c r="C120" s="7">
        <v>7.4942070000000001E-4</v>
      </c>
      <c r="E120" s="3">
        <f ca="1">0.000001*6.022E+23*1E-24/1000*($I$4*NADSLO_Neutron!V120+$I$6*NADSLO_Neutron!W120)+$I$7</f>
        <v>1.2028567159163887E-2</v>
      </c>
      <c r="F120" s="3">
        <f t="shared" ca="1" si="1"/>
        <v>1.3375780568186857</v>
      </c>
    </row>
    <row r="121" spans="1:6" x14ac:dyDescent="0.25">
      <c r="A121" s="4">
        <v>0.120812</v>
      </c>
      <c r="B121" s="4">
        <v>1.177718E-2</v>
      </c>
      <c r="C121" s="7">
        <v>7.0621360000000001E-4</v>
      </c>
      <c r="E121" s="3">
        <f ca="1">0.000001*6.022E+23*1E-24/1000*($I$4*NADSLO_Neutron!V121+$I$6*NADSLO_Neutron!W121)+$I$7</f>
        <v>1.1119205008656079E-2</v>
      </c>
      <c r="F121" s="3">
        <f t="shared" ca="1" si="1"/>
        <v>0.86805375582539279</v>
      </c>
    </row>
    <row r="122" spans="1:6" x14ac:dyDescent="0.25">
      <c r="A122" s="4">
        <v>0.123849</v>
      </c>
      <c r="B122" s="4">
        <v>1.1311649999999999E-2</v>
      </c>
      <c r="C122" s="7">
        <v>6.7534509999999997E-4</v>
      </c>
      <c r="E122" s="3">
        <f ca="1">0.000001*6.022E+23*1E-24/1000*($I$4*NADSLO_Neutron!V122+$I$6*NADSLO_Neutron!W122)+$I$7</f>
        <v>1.0302118003074295E-2</v>
      </c>
      <c r="F122" s="3">
        <f t="shared" ca="1" si="1"/>
        <v>2.2345427637654769</v>
      </c>
    </row>
    <row r="123" spans="1:6" x14ac:dyDescent="0.25">
      <c r="A123" s="4">
        <v>0.126883</v>
      </c>
      <c r="B123" s="4">
        <v>1.0165749999999999E-2</v>
      </c>
      <c r="C123" s="7">
        <v>6.0314240000000001E-4</v>
      </c>
      <c r="E123" s="3">
        <f ca="1">0.000001*6.022E+23*1E-24/1000*($I$4*NADSLO_Neutron!V123+$I$6*NADSLO_Neutron!W123)+$I$7</f>
        <v>9.5772055175053668E-3</v>
      </c>
      <c r="F123" s="3">
        <f t="shared" ca="1" si="1"/>
        <v>0.95217958460090968</v>
      </c>
    </row>
    <row r="124" spans="1:6" x14ac:dyDescent="0.25">
      <c r="A124" s="4">
        <v>0.129917</v>
      </c>
      <c r="B124" s="4">
        <v>9.8761999999999999E-3</v>
      </c>
      <c r="C124" s="7">
        <v>6.8046230000000005E-4</v>
      </c>
      <c r="E124" s="3">
        <f ca="1">0.000001*6.022E+23*1E-24/1000*($I$4*NADSLO_Neutron!V124+$I$6*NADSLO_Neutron!W124)+$I$7</f>
        <v>8.9370393669486563E-3</v>
      </c>
      <c r="F124" s="3">
        <f t="shared" ca="1" si="1"/>
        <v>1.9048975457009649</v>
      </c>
    </row>
    <row r="125" spans="1:6" x14ac:dyDescent="0.25">
      <c r="A125" s="4">
        <v>0.13294800000000001</v>
      </c>
      <c r="B125" s="4">
        <v>8.9958399999999997E-3</v>
      </c>
      <c r="C125" s="7">
        <v>5.8961660000000004E-4</v>
      </c>
      <c r="E125" s="3">
        <f ca="1">0.000001*6.022E+23*1E-24/1000*($I$4*NADSLO_Neutron!V125+$I$6*NADSLO_Neutron!W125)+$I$7</f>
        <v>8.3789697490489496E-3</v>
      </c>
      <c r="F125" s="3">
        <f t="shared" ca="1" si="1"/>
        <v>1.0945818660756452</v>
      </c>
    </row>
    <row r="126" spans="1:6" x14ac:dyDescent="0.25">
      <c r="A126" s="4">
        <v>0.13597799999999999</v>
      </c>
      <c r="B126" s="4">
        <v>8.5518699999999996E-3</v>
      </c>
      <c r="C126" s="7">
        <v>6.7267309999999997E-4</v>
      </c>
      <c r="E126" s="3">
        <f ca="1">0.000001*6.022E+23*1E-24/1000*($I$4*NADSLO_Neutron!V126+$I$6*NADSLO_Neutron!W126)+$I$7</f>
        <v>7.8801945892743603E-3</v>
      </c>
      <c r="F126" s="3">
        <f t="shared" ca="1" si="1"/>
        <v>0.9970358576775803</v>
      </c>
    </row>
    <row r="127" spans="1:6" x14ac:dyDescent="0.25">
      <c r="A127" s="4">
        <v>0.13900599999999999</v>
      </c>
      <c r="B127" s="4">
        <v>7.8111400000000003E-3</v>
      </c>
      <c r="C127" s="7">
        <v>6.0766059999999998E-4</v>
      </c>
      <c r="E127" s="3">
        <f ca="1">0.000001*6.022E+23*1E-24/1000*($I$4*NADSLO_Neutron!V127+$I$6*NADSLO_Neutron!W127)+$I$7</f>
        <v>7.4263625678658686E-3</v>
      </c>
      <c r="F127" s="3">
        <f t="shared" ca="1" si="1"/>
        <v>0.40095628712094089</v>
      </c>
    </row>
    <row r="128" spans="1:6" x14ac:dyDescent="0.25">
      <c r="A128" s="4">
        <v>0.14203199999999999</v>
      </c>
      <c r="B128" s="4">
        <v>7.3333599999999997E-3</v>
      </c>
      <c r="C128" s="7">
        <v>6.1674940000000001E-4</v>
      </c>
      <c r="E128" s="3">
        <f ca="1">0.000001*6.022E+23*1E-24/1000*($I$4*NADSLO_Neutron!V128+$I$6*NADSLO_Neutron!W128)+$I$7</f>
        <v>7.0063737424401291E-3</v>
      </c>
      <c r="F128" s="3">
        <f t="shared" ca="1" si="1"/>
        <v>0.28108749817037831</v>
      </c>
    </row>
    <row r="129" spans="1:6" x14ac:dyDescent="0.25">
      <c r="A129" s="4">
        <v>0.14505699999999999</v>
      </c>
      <c r="B129" s="4">
        <v>6.8166600000000004E-3</v>
      </c>
      <c r="C129" s="7">
        <v>6.5777610000000003E-4</v>
      </c>
      <c r="E129" s="3">
        <f ca="1">0.000001*6.022E+23*1E-24/1000*($I$4*NADSLO_Neutron!V129+$I$6*NADSLO_Neutron!W129)+$I$7</f>
        <v>6.6117326803885393E-3</v>
      </c>
      <c r="F129" s="3">
        <f t="shared" ca="1" si="1"/>
        <v>9.706072706631981E-2</v>
      </c>
    </row>
    <row r="130" spans="1:6" x14ac:dyDescent="0.25">
      <c r="A130" s="4">
        <v>0.14807899999999999</v>
      </c>
      <c r="B130" s="4">
        <v>6.5322000000000002E-3</v>
      </c>
      <c r="C130" s="7">
        <v>6.6342899999999999E-4</v>
      </c>
      <c r="E130" s="3">
        <f ca="1">0.000001*6.022E+23*1E-24/1000*($I$4*NADSLO_Neutron!V130+$I$6*NADSLO_Neutron!W130)+$I$7</f>
        <v>6.2382199625148887E-3</v>
      </c>
      <c r="F130" s="3">
        <f t="shared" ca="1" si="1"/>
        <v>0.19635717654491136</v>
      </c>
    </row>
    <row r="131" spans="1:6" x14ac:dyDescent="0.25">
      <c r="A131" s="4">
        <v>0.15109900000000001</v>
      </c>
      <c r="B131" s="4">
        <v>5.9638199999999999E-3</v>
      </c>
      <c r="C131" s="7">
        <v>6.5562770000000001E-4</v>
      </c>
      <c r="E131" s="3">
        <f ca="1">0.000001*6.022E+23*1E-24/1000*($I$4*NADSLO_Neutron!V131+$I$6*NADSLO_Neutron!W131)+$I$7</f>
        <v>5.8797813137855277E-3</v>
      </c>
      <c r="F131" s="3">
        <f t="shared" ca="1" si="1"/>
        <v>1.6430240507764302E-2</v>
      </c>
    </row>
    <row r="132" spans="1:6" x14ac:dyDescent="0.25">
      <c r="A132" s="4">
        <v>0.154118</v>
      </c>
      <c r="B132" s="4">
        <v>5.5977099999999997E-3</v>
      </c>
      <c r="C132" s="7">
        <v>6.007028E-4</v>
      </c>
      <c r="E132" s="3">
        <f ca="1">0.000001*6.022E+23*1E-24/1000*($I$4*NADSLO_Neutron!V132+$I$6*NADSLO_Neutron!W132)+$I$7</f>
        <v>5.535214339139386E-3</v>
      </c>
      <c r="F132" s="3">
        <f t="shared" ca="1" si="1"/>
        <v>1.082381640671062E-2</v>
      </c>
    </row>
    <row r="133" spans="1:6" x14ac:dyDescent="0.25">
      <c r="A133" s="4">
        <v>0.157134</v>
      </c>
      <c r="B133" s="4">
        <v>5.3462900000000001E-3</v>
      </c>
      <c r="C133" s="7">
        <v>5.9973440000000002E-4</v>
      </c>
      <c r="E133" s="3">
        <f ca="1">0.000001*6.022E+23*1E-24/1000*($I$4*NADSLO_Neutron!V133+$I$6*NADSLO_Neutron!W133)+$I$7</f>
        <v>5.2048208376119821E-3</v>
      </c>
      <c r="F133" s="3">
        <f t="shared" ref="F133:F196" ca="1" si="2">(B133-E133)^2/C133^2</f>
        <v>5.5642373107567429E-2</v>
      </c>
    </row>
    <row r="134" spans="1:6" x14ac:dyDescent="0.25">
      <c r="A134" s="4">
        <v>0.16014900000000001</v>
      </c>
      <c r="B134" s="4">
        <v>5.08341E-3</v>
      </c>
      <c r="C134" s="7">
        <v>5.8762949999999995E-4</v>
      </c>
      <c r="E134" s="3">
        <f ca="1">0.000001*6.022E+23*1E-24/1000*($I$4*NADSLO_Neutron!V134+$I$6*NADSLO_Neutron!W134)+$I$7</f>
        <v>4.8898120307558253E-3</v>
      </c>
      <c r="F134" s="3">
        <f t="shared" ca="1" si="2"/>
        <v>0.10854114906686851</v>
      </c>
    </row>
    <row r="135" spans="1:6" x14ac:dyDescent="0.25">
      <c r="A135" s="4">
        <v>0.163161</v>
      </c>
      <c r="B135" s="4">
        <v>4.6742099999999998E-3</v>
      </c>
      <c r="C135" s="7">
        <v>5.6126609999999997E-4</v>
      </c>
      <c r="E135" s="3">
        <f ca="1">0.000001*6.022E+23*1E-24/1000*($I$4*NADSLO_Neutron!V135+$I$6*NADSLO_Neutron!W135)+$I$7</f>
        <v>4.5925329368929754E-3</v>
      </c>
      <c r="F135" s="3">
        <f t="shared" ca="1" si="2"/>
        <v>2.1176910568110503E-2</v>
      </c>
    </row>
    <row r="136" spans="1:6" x14ac:dyDescent="0.25">
      <c r="A136" s="4">
        <v>0.16617100000000001</v>
      </c>
      <c r="B136" s="4">
        <v>4.7062600000000003E-3</v>
      </c>
      <c r="C136" s="7">
        <v>5.5918600000000004E-4</v>
      </c>
      <c r="E136" s="3">
        <f ca="1">0.000001*6.022E+23*1E-24/1000*($I$4*NADSLO_Neutron!V136+$I$6*NADSLO_Neutron!W136)+$I$7</f>
        <v>4.3121427605224225E-3</v>
      </c>
      <c r="F136" s="3">
        <f t="shared" ca="1" si="2"/>
        <v>0.49675046803332223</v>
      </c>
    </row>
    <row r="137" spans="1:6" x14ac:dyDescent="0.25">
      <c r="A137" s="4">
        <v>0.169179</v>
      </c>
      <c r="B137" s="4">
        <v>4.3699999999999998E-3</v>
      </c>
      <c r="C137" s="7">
        <v>5.6690029999999995E-4</v>
      </c>
      <c r="E137" s="3">
        <f ca="1">0.000001*6.022E+23*1E-24/1000*($I$4*NADSLO_Neutron!V137+$I$6*NADSLO_Neutron!W137)+$I$7</f>
        <v>4.0490333275957262E-3</v>
      </c>
      <c r="F137" s="3">
        <f t="shared" ca="1" si="2"/>
        <v>0.32055791589061133</v>
      </c>
    </row>
    <row r="138" spans="1:6" x14ac:dyDescent="0.25">
      <c r="A138" s="4">
        <v>0.172185</v>
      </c>
      <c r="B138" s="4">
        <v>4.0330399999999999E-3</v>
      </c>
      <c r="C138" s="7">
        <v>5.5149319999999997E-4</v>
      </c>
      <c r="E138" s="3">
        <f ca="1">0.000001*6.022E+23*1E-24/1000*($I$4*NADSLO_Neutron!V138+$I$6*NADSLO_Neutron!W138)+$I$7</f>
        <v>3.8032437328641778E-3</v>
      </c>
      <c r="F138" s="3">
        <f t="shared" ca="1" si="2"/>
        <v>0.17362234413376781</v>
      </c>
    </row>
    <row r="139" spans="1:6" x14ac:dyDescent="0.25">
      <c r="A139" s="4">
        <v>0.17518900000000001</v>
      </c>
      <c r="B139" s="4">
        <v>3.8254000000000001E-3</v>
      </c>
      <c r="C139" s="7">
        <v>5.1900649999999998E-4</v>
      </c>
      <c r="E139" s="3">
        <f ca="1">0.000001*6.022E+23*1E-24/1000*($I$4*NADSLO_Neutron!V139+$I$6*NADSLO_Neutron!W139)+$I$7</f>
        <v>3.5750734156529467E-3</v>
      </c>
      <c r="F139" s="3">
        <f t="shared" ca="1" si="2"/>
        <v>0.23263141010357757</v>
      </c>
    </row>
    <row r="140" spans="1:6" x14ac:dyDescent="0.25">
      <c r="A140" s="4">
        <v>0.17818999999999999</v>
      </c>
      <c r="B140" s="4">
        <v>3.5433499999999998E-3</v>
      </c>
      <c r="C140" s="7">
        <v>5.4393810000000003E-4</v>
      </c>
      <c r="E140" s="3">
        <f ca="1">0.000001*6.022E+23*1E-24/1000*($I$4*NADSLO_Neutron!V140+$I$6*NADSLO_Neutron!W140)+$I$7</f>
        <v>3.3639695532636823E-3</v>
      </c>
      <c r="F140" s="3">
        <f t="shared" ca="1" si="2"/>
        <v>0.1087555033292535</v>
      </c>
    </row>
    <row r="141" spans="1:6" x14ac:dyDescent="0.25">
      <c r="A141" s="4">
        <v>0.18118899999999999</v>
      </c>
      <c r="B141" s="4">
        <v>3.6221600000000001E-3</v>
      </c>
      <c r="C141" s="7">
        <v>5.6768810000000004E-4</v>
      </c>
      <c r="E141" s="3">
        <f ca="1">0.000001*6.022E+23*1E-24/1000*($I$4*NADSLO_Neutron!V141+$I$6*NADSLO_Neutron!W141)+$I$7</f>
        <v>3.16701091934892E-3</v>
      </c>
      <c r="F141" s="3">
        <f t="shared" ca="1" si="2"/>
        <v>0.64281759939279526</v>
      </c>
    </row>
    <row r="142" spans="1:6" x14ac:dyDescent="0.25">
      <c r="A142" s="4">
        <v>0.18418599999999999</v>
      </c>
      <c r="B142" s="4">
        <v>3.26831E-3</v>
      </c>
      <c r="C142" s="7">
        <v>5.3038819999999998E-4</v>
      </c>
      <c r="E142" s="3">
        <f ca="1">0.000001*6.022E+23*1E-24/1000*($I$4*NADSLO_Neutron!V142+$I$6*NADSLO_Neutron!W142)+$I$7</f>
        <v>2.9827383438578237E-3</v>
      </c>
      <c r="F142" s="3">
        <f t="shared" ca="1" si="2"/>
        <v>0.289896180653193</v>
      </c>
    </row>
    <row r="143" spans="1:6" x14ac:dyDescent="0.25">
      <c r="A143" s="4">
        <v>0.18718000000000001</v>
      </c>
      <c r="B143" s="4">
        <v>3.3079199999999998E-3</v>
      </c>
      <c r="C143" s="7">
        <v>5.5422360000000005E-4</v>
      </c>
      <c r="E143" s="3">
        <f ca="1">0.000001*6.022E+23*1E-24/1000*($I$4*NADSLO_Neutron!V143+$I$6*NADSLO_Neutron!W143)+$I$7</f>
        <v>2.8098140315961093E-3</v>
      </c>
      <c r="F143" s="3">
        <f t="shared" ca="1" si="2"/>
        <v>0.80774347996516915</v>
      </c>
    </row>
    <row r="144" spans="1:6" x14ac:dyDescent="0.25">
      <c r="A144" s="4">
        <v>0.19017200000000001</v>
      </c>
      <c r="B144" s="4">
        <v>2.9999699999999998E-3</v>
      </c>
      <c r="C144" s="7">
        <v>5.3466769999999998E-4</v>
      </c>
      <c r="E144" s="3">
        <f ca="1">0.000001*6.022E+23*1E-24/1000*($I$4*NADSLO_Neutron!V144+$I$6*NADSLO_Neutron!W144)+$I$7</f>
        <v>2.6474960651231014E-3</v>
      </c>
      <c r="F144" s="3">
        <f t="shared" ca="1" si="2"/>
        <v>0.43459639201950723</v>
      </c>
    </row>
    <row r="145" spans="1:6" x14ac:dyDescent="0.25">
      <c r="A145" s="4">
        <v>0.193162</v>
      </c>
      <c r="B145" s="4">
        <v>2.8948200000000002E-3</v>
      </c>
      <c r="C145" s="7">
        <v>5.3413660000000004E-4</v>
      </c>
      <c r="E145" s="3">
        <f ca="1">0.000001*6.022E+23*1E-24/1000*($I$4*NADSLO_Neutron!V145+$I$6*NADSLO_Neutron!W145)+$I$7</f>
        <v>2.4952844355853126E-3</v>
      </c>
      <c r="F145" s="3">
        <f t="shared" ca="1" si="2"/>
        <v>0.55950788641253479</v>
      </c>
    </row>
    <row r="146" spans="1:6" x14ac:dyDescent="0.25">
      <c r="A146" s="4">
        <v>0.19614899999999999</v>
      </c>
      <c r="B146" s="4">
        <v>2.8154299999999998E-3</v>
      </c>
      <c r="C146" s="7">
        <v>5.3465200000000004E-4</v>
      </c>
      <c r="E146" s="3">
        <f ca="1">0.000001*6.022E+23*1E-24/1000*($I$4*NADSLO_Neutron!V146+$I$6*NADSLO_Neutron!W146)+$I$7</f>
        <v>2.3520930780459364E-3</v>
      </c>
      <c r="F146" s="3">
        <f t="shared" ca="1" si="2"/>
        <v>0.75101986916879826</v>
      </c>
    </row>
    <row r="147" spans="1:6" x14ac:dyDescent="0.25">
      <c r="A147" s="4">
        <v>0.199133</v>
      </c>
      <c r="B147" s="4">
        <v>2.44802E-3</v>
      </c>
      <c r="C147" s="7">
        <v>5.0163040000000001E-4</v>
      </c>
      <c r="E147" s="3">
        <f ca="1">0.000001*6.022E+23*1E-24/1000*($I$4*NADSLO_Neutron!V147+$I$6*NADSLO_Neutron!W147)+$I$7</f>
        <v>2.2179785854862743E-3</v>
      </c>
      <c r="F147" s="3">
        <f t="shared" ca="1" si="2"/>
        <v>0.21030246490324184</v>
      </c>
    </row>
    <row r="148" spans="1:6" x14ac:dyDescent="0.25">
      <c r="A148" s="4">
        <v>0.20211499999999999</v>
      </c>
      <c r="B148" s="4">
        <v>2.4679099999999998E-3</v>
      </c>
      <c r="C148" s="7">
        <v>5.378208E-4</v>
      </c>
      <c r="E148" s="3">
        <f ca="1">0.000001*6.022E+23*1E-24/1000*($I$4*NADSLO_Neutron!V148+$I$6*NADSLO_Neutron!W148)+$I$7</f>
        <v>2.0931753369268788E-3</v>
      </c>
      <c r="F148" s="3">
        <f t="shared" ca="1" si="2"/>
        <v>0.48548134438052348</v>
      </c>
    </row>
    <row r="149" spans="1:6" x14ac:dyDescent="0.25">
      <c r="A149" s="4">
        <v>0.205094</v>
      </c>
      <c r="B149" s="4">
        <v>2.3967900000000002E-3</v>
      </c>
      <c r="C149" s="7">
        <v>5.4413020000000005E-4</v>
      </c>
      <c r="E149" s="3">
        <f ca="1">0.000001*6.022E+23*1E-24/1000*($I$4*NADSLO_Neutron!V149+$I$6*NADSLO_Neutron!W149)+$I$7</f>
        <v>1.9782497206529922E-3</v>
      </c>
      <c r="F149" s="3">
        <f t="shared" ca="1" si="2"/>
        <v>0.59165543535462251</v>
      </c>
    </row>
    <row r="150" spans="1:6" x14ac:dyDescent="0.25">
      <c r="A150" s="4">
        <v>0.20807100000000001</v>
      </c>
      <c r="B150" s="4">
        <v>2.4041599999999998E-3</v>
      </c>
      <c r="C150" s="7">
        <v>4.7785349999999999E-4</v>
      </c>
      <c r="E150" s="3">
        <f ca="1">0.000001*6.022E+23*1E-24/1000*($I$4*NADSLO_Neutron!V150+$I$6*NADSLO_Neutron!W150)+$I$7</f>
        <v>1.874008884287545E-3</v>
      </c>
      <c r="F150" s="3">
        <f t="shared" ca="1" si="2"/>
        <v>1.230863283207277</v>
      </c>
    </row>
    <row r="151" spans="1:6" x14ac:dyDescent="0.25">
      <c r="A151" s="4">
        <v>0.21104500000000001</v>
      </c>
      <c r="B151" s="4">
        <v>2.24573E-3</v>
      </c>
      <c r="C151" s="7">
        <v>4.8807959999999997E-4</v>
      </c>
      <c r="E151" s="3">
        <f ca="1">0.000001*6.022E+23*1E-24/1000*($I$4*NADSLO_Neutron!V151+$I$6*NADSLO_Neutron!W151)+$I$7</f>
        <v>1.7790872920859318E-3</v>
      </c>
      <c r="F151" s="3">
        <f t="shared" ca="1" si="2"/>
        <v>0.91408725806288338</v>
      </c>
    </row>
    <row r="152" spans="1:6" x14ac:dyDescent="0.25">
      <c r="A152" s="4">
        <v>0.21401600000000001</v>
      </c>
      <c r="B152" s="4">
        <v>2.2115300000000002E-3</v>
      </c>
      <c r="C152" s="7">
        <v>5.5137399999999998E-4</v>
      </c>
      <c r="E152" s="3">
        <f ca="1">0.000001*6.022E+23*1E-24/1000*($I$4*NADSLO_Neutron!V152+$I$6*NADSLO_Neutron!W152)+$I$7</f>
        <v>1.6926458241189235E-3</v>
      </c>
      <c r="F152" s="3">
        <f t="shared" ca="1" si="2"/>
        <v>0.88562177614289428</v>
      </c>
    </row>
    <row r="153" spans="1:6" x14ac:dyDescent="0.25">
      <c r="A153" s="4">
        <v>0.21698500000000001</v>
      </c>
      <c r="B153" s="4">
        <v>2.1961900000000002E-3</v>
      </c>
      <c r="C153" s="7">
        <v>4.9895620000000001E-4</v>
      </c>
      <c r="E153" s="3">
        <f ca="1">0.000001*6.022E+23*1E-24/1000*($I$4*NADSLO_Neutron!V153+$I$6*NADSLO_Neutron!W153)+$I$7</f>
        <v>1.6134945560339652E-3</v>
      </c>
      <c r="F153" s="3">
        <f t="shared" ca="1" si="2"/>
        <v>1.363824216898962</v>
      </c>
    </row>
    <row r="154" spans="1:6" x14ac:dyDescent="0.25">
      <c r="A154" s="4">
        <v>0.21995100000000001</v>
      </c>
      <c r="B154" s="4">
        <v>1.89427E-3</v>
      </c>
      <c r="C154" s="7">
        <v>4.9273670000000004E-4</v>
      </c>
      <c r="E154" s="3">
        <f ca="1">0.000001*6.022E+23*1E-24/1000*($I$4*NADSLO_Neutron!V154+$I$6*NADSLO_Neutron!W154)+$I$7</f>
        <v>1.5401892562577361E-3</v>
      </c>
      <c r="F154" s="3">
        <f t="shared" ca="1" si="2"/>
        <v>0.5163864007890947</v>
      </c>
    </row>
    <row r="155" spans="1:6" x14ac:dyDescent="0.25">
      <c r="A155" s="4">
        <v>0.222914</v>
      </c>
      <c r="B155" s="4">
        <v>2.0573100000000001E-3</v>
      </c>
      <c r="C155" s="7">
        <v>4.9910519999999997E-4</v>
      </c>
      <c r="E155" s="3">
        <f ca="1">0.000001*6.022E+23*1E-24/1000*($I$4*NADSLO_Neutron!V155+$I$6*NADSLO_Neutron!W155)+$I$7</f>
        <v>1.4715601527312079E-3</v>
      </c>
      <c r="F155" s="3">
        <f t="shared" ca="1" si="2"/>
        <v>1.3773368873358116</v>
      </c>
    </row>
    <row r="156" spans="1:6" x14ac:dyDescent="0.25">
      <c r="A156" s="4">
        <v>0.22587399999999999</v>
      </c>
      <c r="B156" s="4">
        <v>2.0475599999999999E-3</v>
      </c>
      <c r="C156" s="7">
        <v>5.1972390000000002E-4</v>
      </c>
      <c r="E156" s="3">
        <f ca="1">0.000001*6.022E+23*1E-24/1000*($I$4*NADSLO_Neutron!V156+$I$6*NADSLO_Neutron!W156)+$I$7</f>
        <v>1.4056177551746501E-3</v>
      </c>
      <c r="F156" s="3">
        <f t="shared" ca="1" si="2"/>
        <v>1.5256205702090215</v>
      </c>
    </row>
    <row r="157" spans="1:6" x14ac:dyDescent="0.25">
      <c r="A157" s="4">
        <v>0.22883200000000001</v>
      </c>
      <c r="B157" s="4">
        <v>1.8728799999999999E-3</v>
      </c>
      <c r="C157" s="7">
        <v>4.5628530000000001E-4</v>
      </c>
      <c r="E157" s="3">
        <f ca="1">0.000001*6.022E+23*1E-24/1000*($I$4*NADSLO_Neutron!V157+$I$6*NADSLO_Neutron!W157)+$I$7</f>
        <v>1.3412419861154304E-3</v>
      </c>
      <c r="F157" s="3">
        <f t="shared" ca="1" si="2"/>
        <v>1.3575602052075035</v>
      </c>
    </row>
    <row r="158" spans="1:6" x14ac:dyDescent="0.25">
      <c r="A158" s="4">
        <v>0.23178599999999999</v>
      </c>
      <c r="B158" s="4">
        <v>1.5671400000000001E-3</v>
      </c>
      <c r="C158" s="7">
        <v>5.0495390000000002E-4</v>
      </c>
      <c r="E158" s="3">
        <f ca="1">0.000001*6.022E+23*1E-24/1000*($I$4*NADSLO_Neutron!V158+$I$6*NADSLO_Neutron!W158)+$I$7</f>
        <v>1.2778155202279925E-3</v>
      </c>
      <c r="F158" s="3">
        <f t="shared" ca="1" si="2"/>
        <v>0.32829698944718527</v>
      </c>
    </row>
    <row r="159" spans="1:6" x14ac:dyDescent="0.25">
      <c r="A159" s="4">
        <v>0.234738</v>
      </c>
      <c r="B159" s="4">
        <v>1.8126100000000001E-3</v>
      </c>
      <c r="C159" s="7">
        <v>5.3043060000000002E-4</v>
      </c>
      <c r="E159" s="3">
        <f ca="1">0.000001*6.022E+23*1E-24/1000*($I$4*NADSLO_Neutron!V159+$I$6*NADSLO_Neutron!W159)+$I$7</f>
        <v>1.2150531477528239E-3</v>
      </c>
      <c r="F159" s="3">
        <f t="shared" ca="1" si="2"/>
        <v>1.2691160061207318</v>
      </c>
    </row>
    <row r="160" spans="1:6" x14ac:dyDescent="0.25">
      <c r="A160" s="4">
        <v>0.23768600000000001</v>
      </c>
      <c r="B160" s="4">
        <v>1.8224300000000001E-3</v>
      </c>
      <c r="C160" s="7">
        <v>4.8220659999999999E-4</v>
      </c>
      <c r="E160" s="3">
        <f ca="1">0.000001*6.022E+23*1E-24/1000*($I$4*NADSLO_Neutron!V160+$I$6*NADSLO_Neutron!W160)+$I$7</f>
        <v>1.1531829653533183E-3</v>
      </c>
      <c r="F160" s="3">
        <f t="shared" ca="1" si="2"/>
        <v>1.9262232052169661</v>
      </c>
    </row>
    <row r="161" spans="1:6" x14ac:dyDescent="0.25">
      <c r="A161" s="4">
        <v>0.24063200000000001</v>
      </c>
      <c r="B161" s="4">
        <v>1.7625500000000001E-3</v>
      </c>
      <c r="C161" s="7">
        <v>4.8964720000000002E-4</v>
      </c>
      <c r="E161" s="3">
        <f ca="1">0.000001*6.022E+23*1E-24/1000*($I$4*NADSLO_Neutron!V161+$I$6*NADSLO_Neutron!W161)+$I$7</f>
        <v>1.0926588648559276E-3</v>
      </c>
      <c r="F161" s="3">
        <f t="shared" ca="1" si="2"/>
        <v>1.8717244376054627</v>
      </c>
    </row>
    <row r="162" spans="1:6" x14ac:dyDescent="0.25">
      <c r="A162" s="4">
        <v>0.24357400000000001</v>
      </c>
      <c r="B162" s="4">
        <v>1.63456E-3</v>
      </c>
      <c r="C162" s="7">
        <v>4.4135620000000002E-4</v>
      </c>
      <c r="E162" s="3">
        <f ca="1">0.000001*6.022E+23*1E-24/1000*($I$4*NADSLO_Neutron!V162+$I$6*NADSLO_Neutron!W162)+$I$7</f>
        <v>1.0339742871263581E-3</v>
      </c>
      <c r="F162" s="3">
        <f t="shared" ca="1" si="2"/>
        <v>1.8517038514321005</v>
      </c>
    </row>
    <row r="163" spans="1:6" x14ac:dyDescent="0.25">
      <c r="A163" s="4">
        <v>0.24651400000000001</v>
      </c>
      <c r="B163" s="4">
        <v>1.64986E-3</v>
      </c>
      <c r="C163" s="7">
        <v>4.8294050000000002E-4</v>
      </c>
      <c r="E163" s="3">
        <f ca="1">0.000001*6.022E+23*1E-24/1000*($I$4*NADSLO_Neutron!V163+$I$6*NADSLO_Neutron!W163)+$I$7</f>
        <v>9.7759006272618576E-4</v>
      </c>
      <c r="F163" s="3">
        <f t="shared" ca="1" si="2"/>
        <v>1.9377606246732821</v>
      </c>
    </row>
    <row r="164" spans="1:6" x14ac:dyDescent="0.25">
      <c r="A164" s="4">
        <v>0.24945000000000001</v>
      </c>
      <c r="B164" s="4">
        <v>1.71299E-3</v>
      </c>
      <c r="C164" s="7">
        <v>4.5393629999999999E-4</v>
      </c>
      <c r="E164" s="3">
        <f ca="1">0.000001*6.022E+23*1E-24/1000*($I$4*NADSLO_Neutron!V164+$I$6*NADSLO_Neutron!W164)+$I$7</f>
        <v>9.2397754437829264E-4</v>
      </c>
      <c r="F164" s="3">
        <f t="shared" ca="1" si="2"/>
        <v>3.0211889772221241</v>
      </c>
    </row>
    <row r="165" spans="1:6" x14ac:dyDescent="0.25">
      <c r="A165" s="4">
        <v>0.252384</v>
      </c>
      <c r="B165" s="4">
        <v>1.3825599999999999E-3</v>
      </c>
      <c r="C165" s="7">
        <v>4.4770619999999999E-4</v>
      </c>
      <c r="E165" s="3">
        <f ca="1">0.000001*6.022E+23*1E-24/1000*($I$4*NADSLO_Neutron!V165+$I$6*NADSLO_Neutron!W165)+$I$7</f>
        <v>8.7339885168206336E-4</v>
      </c>
      <c r="F165" s="3">
        <f t="shared" ca="1" si="2"/>
        <v>1.2933745088701893</v>
      </c>
    </row>
    <row r="166" spans="1:6" x14ac:dyDescent="0.25">
      <c r="A166" s="4">
        <v>0.25531399999999999</v>
      </c>
      <c r="B166" s="4">
        <v>1.4684699999999999E-3</v>
      </c>
      <c r="C166" s="7">
        <v>4.4832280000000002E-4</v>
      </c>
      <c r="E166" s="3">
        <f ca="1">0.000001*6.022E+23*1E-24/1000*($I$4*NADSLO_Neutron!V166+$I$6*NADSLO_Neutron!W166)+$I$7</f>
        <v>8.2635942053996584E-4</v>
      </c>
      <c r="F166" s="3">
        <f t="shared" ca="1" si="2"/>
        <v>2.0513416544758174</v>
      </c>
    </row>
    <row r="167" spans="1:6" x14ac:dyDescent="0.25">
      <c r="A167" s="4">
        <v>0.258241</v>
      </c>
      <c r="B167" s="4">
        <v>1.4815E-3</v>
      </c>
      <c r="C167" s="7">
        <v>4.7032189999999998E-4</v>
      </c>
      <c r="E167" s="3">
        <f ca="1">0.000001*6.022E+23*1E-24/1000*($I$4*NADSLO_Neutron!V167+$I$6*NADSLO_Neutron!W167)+$I$7</f>
        <v>7.8263076451910349E-4</v>
      </c>
      <c r="F167" s="3">
        <f t="shared" ca="1" si="2"/>
        <v>2.2080120686667892</v>
      </c>
    </row>
    <row r="168" spans="1:6" x14ac:dyDescent="0.25">
      <c r="A168" s="4">
        <v>0.26116400000000001</v>
      </c>
      <c r="B168" s="4">
        <v>1.4917699999999999E-3</v>
      </c>
      <c r="C168" s="7">
        <v>4.3799159999999998E-4</v>
      </c>
      <c r="E168" s="3">
        <f ca="1">0.000001*6.022E+23*1E-24/1000*($I$4*NADSLO_Neutron!V168+$I$6*NADSLO_Neutron!W168)+$I$7</f>
        <v>7.4206413314519036E-4</v>
      </c>
      <c r="F168" s="3">
        <f t="shared" ca="1" si="2"/>
        <v>2.9298828518992845</v>
      </c>
    </row>
    <row r="169" spans="1:6" x14ac:dyDescent="0.25">
      <c r="A169" s="4">
        <v>0.26408500000000001</v>
      </c>
      <c r="B169" s="4">
        <v>1.3405699999999999E-3</v>
      </c>
      <c r="C169" s="7">
        <v>4.5149380000000002E-4</v>
      </c>
      <c r="E169" s="3">
        <f ca="1">0.000001*6.022E+23*1E-24/1000*($I$4*NADSLO_Neutron!V169+$I$6*NADSLO_Neutron!W169)+$I$7</f>
        <v>7.0445284861264158E-4</v>
      </c>
      <c r="F169" s="3">
        <f t="shared" ca="1" si="2"/>
        <v>1.9850462464494627</v>
      </c>
    </row>
    <row r="170" spans="1:6" x14ac:dyDescent="0.25">
      <c r="A170" s="4">
        <v>0.26700200000000002</v>
      </c>
      <c r="B170" s="4">
        <v>1.40755E-3</v>
      </c>
      <c r="C170" s="7">
        <v>4.682717E-4</v>
      </c>
      <c r="E170" s="3">
        <f ca="1">0.000001*6.022E+23*1E-24/1000*($I$4*NADSLO_Neutron!V170+$I$6*NADSLO_Neutron!W170)+$I$7</f>
        <v>6.6961298190720191E-4</v>
      </c>
      <c r="F170" s="3">
        <f t="shared" ca="1" si="2"/>
        <v>2.483377659954094</v>
      </c>
    </row>
    <row r="171" spans="1:6" x14ac:dyDescent="0.25">
      <c r="A171" s="4">
        <v>0.26991599999999999</v>
      </c>
      <c r="B171" s="4">
        <v>1.3296200000000001E-3</v>
      </c>
      <c r="C171" s="7">
        <v>4.5931960000000001E-4</v>
      </c>
      <c r="E171" s="3">
        <f ca="1">0.000001*6.022E+23*1E-24/1000*($I$4*NADSLO_Neutron!V171+$I$6*NADSLO_Neutron!W171)+$I$7</f>
        <v>6.3726858390206556E-4</v>
      </c>
      <c r="F171" s="3">
        <f t="shared" ca="1" si="2"/>
        <v>2.2720778807869078</v>
      </c>
    </row>
    <row r="172" spans="1:6" x14ac:dyDescent="0.25">
      <c r="A172" s="4">
        <v>0.27282699999999999</v>
      </c>
      <c r="B172" s="4">
        <v>1.2244599999999999E-3</v>
      </c>
      <c r="C172" s="7">
        <v>4.8044199999999998E-4</v>
      </c>
      <c r="E172" s="3">
        <f ca="1">0.000001*6.022E+23*1E-24/1000*($I$4*NADSLO_Neutron!V172+$I$6*NADSLO_Neutron!W172)+$I$7</f>
        <v>6.0733893976161945E-4</v>
      </c>
      <c r="F172" s="3">
        <f t="shared" ca="1" si="2"/>
        <v>1.6499044843186503</v>
      </c>
    </row>
    <row r="173" spans="1:6" x14ac:dyDescent="0.25">
      <c r="A173" s="4">
        <v>0.27573399999999998</v>
      </c>
      <c r="B173" s="4">
        <v>1.42705E-3</v>
      </c>
      <c r="C173" s="7">
        <v>4.404473E-4</v>
      </c>
      <c r="E173" s="3">
        <f ca="1">0.000001*6.022E+23*1E-24/1000*($I$4*NADSLO_Neutron!V173+$I$6*NADSLO_Neutron!W173)+$I$7</f>
        <v>5.7932967857033887E-4</v>
      </c>
      <c r="F173" s="3">
        <f t="shared" ca="1" si="2"/>
        <v>3.7043949557821767</v>
      </c>
    </row>
    <row r="174" spans="1:6" x14ac:dyDescent="0.25">
      <c r="A174" s="4">
        <v>0.278638</v>
      </c>
      <c r="B174" s="4">
        <v>1.2615199999999999E-3</v>
      </c>
      <c r="C174" s="7">
        <v>4.6404980000000002E-4</v>
      </c>
      <c r="E174" s="3">
        <f ca="1">0.000001*6.022E+23*1E-24/1000*($I$4*NADSLO_Neutron!V174+$I$6*NADSLO_Neutron!W174)+$I$7</f>
        <v>5.529247433671545E-4</v>
      </c>
      <c r="F174" s="3">
        <f t="shared" ca="1" si="2"/>
        <v>2.3316711650752406</v>
      </c>
    </row>
    <row r="175" spans="1:6" x14ac:dyDescent="0.25">
      <c r="A175" s="4">
        <v>0.28153800000000001</v>
      </c>
      <c r="B175" s="4">
        <v>1.0572800000000001E-3</v>
      </c>
      <c r="C175" s="7">
        <v>4.5469469999999998E-4</v>
      </c>
      <c r="E175" s="3">
        <f ca="1">0.000001*6.022E+23*1E-24/1000*($I$4*NADSLO_Neutron!V175+$I$6*NADSLO_Neutron!W175)+$I$7</f>
        <v>5.2791480157256385E-4</v>
      </c>
      <c r="F175" s="3">
        <f t="shared" ca="1" si="2"/>
        <v>1.3554109470179292</v>
      </c>
    </row>
    <row r="176" spans="1:6" x14ac:dyDescent="0.25">
      <c r="A176" s="4">
        <v>0.28443499999999999</v>
      </c>
      <c r="B176" s="4">
        <v>1.0481399999999999E-3</v>
      </c>
      <c r="C176" s="7">
        <v>4.6999740000000002E-4</v>
      </c>
      <c r="E176" s="3">
        <f ca="1">0.000001*6.022E+23*1E-24/1000*($I$4*NADSLO_Neutron!V176+$I$6*NADSLO_Neutron!W176)+$I$7</f>
        <v>5.0412505647065629E-4</v>
      </c>
      <c r="F176" s="3">
        <f t="shared" ca="1" si="2"/>
        <v>1.3397715399539236</v>
      </c>
    </row>
    <row r="177" spans="1:6" x14ac:dyDescent="0.25">
      <c r="A177" s="4">
        <v>0.287329</v>
      </c>
      <c r="B177" s="4">
        <v>1.15134E-3</v>
      </c>
      <c r="C177" s="7">
        <v>4.4704260000000002E-4</v>
      </c>
      <c r="E177" s="3">
        <f ca="1">0.000001*6.022E+23*1E-24/1000*($I$4*NADSLO_Neutron!V177+$I$6*NADSLO_Neutron!W177)+$I$7</f>
        <v>4.8144859692442232E-4</v>
      </c>
      <c r="F177" s="3">
        <f t="shared" ca="1" si="2"/>
        <v>2.2454892909087745</v>
      </c>
    </row>
    <row r="178" spans="1:6" x14ac:dyDescent="0.25">
      <c r="A178" s="4">
        <v>0.290219</v>
      </c>
      <c r="B178" s="4">
        <v>9.5710999999999995E-4</v>
      </c>
      <c r="C178" s="7">
        <v>4.6473929999999998E-4</v>
      </c>
      <c r="E178" s="3">
        <f ca="1">0.000001*6.022E+23*1E-24/1000*($I$4*NADSLO_Neutron!V178+$I$6*NADSLO_Neutron!W178)+$I$7</f>
        <v>4.5990385743775421E-4</v>
      </c>
      <c r="F178" s="3">
        <f t="shared" ca="1" si="2"/>
        <v>1.1446011335360058</v>
      </c>
    </row>
    <row r="179" spans="1:6" x14ac:dyDescent="0.25">
      <c r="A179" s="4">
        <v>0.293105</v>
      </c>
      <c r="B179" s="4">
        <v>1.2032200000000001E-3</v>
      </c>
      <c r="C179" s="7">
        <v>5.0009670000000003E-4</v>
      </c>
      <c r="E179" s="3">
        <f ca="1">0.000001*6.022E+23*1E-24/1000*($I$4*NADSLO_Neutron!V179+$I$6*NADSLO_Neutron!W179)+$I$7</f>
        <v>4.3946870598627312E-4</v>
      </c>
      <c r="F179" s="3">
        <f t="shared" ca="1" si="2"/>
        <v>2.3323619116045222</v>
      </c>
    </row>
    <row r="180" spans="1:6" x14ac:dyDescent="0.25">
      <c r="A180" s="4">
        <v>0.29598799999999997</v>
      </c>
      <c r="B180" s="4">
        <v>9.3077999999999998E-4</v>
      </c>
      <c r="C180" s="7">
        <v>4.9878770000000002E-4</v>
      </c>
      <c r="E180" s="3">
        <f ca="1">0.000001*6.022E+23*1E-24/1000*($I$4*NADSLO_Neutron!V180+$I$6*NADSLO_Neutron!W180)+$I$7</f>
        <v>4.2007322920792513E-4</v>
      </c>
      <c r="F180" s="3">
        <f t="shared" ca="1" si="2"/>
        <v>1.0483631826798421</v>
      </c>
    </row>
    <row r="181" spans="1:6" x14ac:dyDescent="0.25">
      <c r="A181" s="4">
        <v>0.29886699999999999</v>
      </c>
      <c r="B181" s="4">
        <v>9.8335999999999996E-4</v>
      </c>
      <c r="C181" s="7">
        <v>4.952194E-4</v>
      </c>
      <c r="E181" s="3">
        <f ca="1">0.000001*6.022E+23*1E-24/1000*($I$4*NADSLO_Neutron!V181+$I$6*NADSLO_Neutron!W181)+$I$7</f>
        <v>4.0173162016076796E-4</v>
      </c>
      <c r="F181" s="3">
        <f t="shared" ca="1" si="2"/>
        <v>1.3794179694919639</v>
      </c>
    </row>
    <row r="182" spans="1:6" x14ac:dyDescent="0.25">
      <c r="A182" s="4">
        <v>0.30174299999999998</v>
      </c>
      <c r="B182" s="4">
        <v>9.7360000000000003E-4</v>
      </c>
      <c r="C182" s="7">
        <v>5.3472109999999997E-4</v>
      </c>
      <c r="E182" s="3">
        <f ca="1">0.000001*6.022E+23*1E-24/1000*($I$4*NADSLO_Neutron!V182+$I$6*NADSLO_Neutron!W182)+$I$7</f>
        <v>3.8443467399383921E-4</v>
      </c>
      <c r="F182" s="3">
        <f t="shared" ca="1" si="2"/>
        <v>1.2140028764673987</v>
      </c>
    </row>
    <row r="183" spans="1:6" x14ac:dyDescent="0.25">
      <c r="A183" s="4">
        <v>0.30461500000000002</v>
      </c>
      <c r="B183" s="4">
        <v>9.8898999999999992E-4</v>
      </c>
      <c r="C183" s="7">
        <v>4.9525049999999998E-4</v>
      </c>
      <c r="E183" s="3">
        <f ca="1">0.000001*6.022E+23*1E-24/1000*($I$4*NADSLO_Neutron!V183+$I$6*NADSLO_Neutron!W183)+$I$7</f>
        <v>3.6818378136009697E-4</v>
      </c>
      <c r="F183" s="3">
        <f t="shared" ca="1" si="2"/>
        <v>1.571311438105077</v>
      </c>
    </row>
    <row r="184" spans="1:6" x14ac:dyDescent="0.25">
      <c r="A184" s="4">
        <v>0.30748300000000001</v>
      </c>
      <c r="B184" s="4">
        <v>1.03177E-3</v>
      </c>
      <c r="C184" s="7">
        <v>5.20058E-4</v>
      </c>
      <c r="E184" s="3">
        <f ca="1">0.000001*6.022E+23*1E-24/1000*($I$4*NADSLO_Neutron!V184+$I$6*NADSLO_Neutron!W184)+$I$7</f>
        <v>3.5297500017266527E-4</v>
      </c>
      <c r="F184" s="3">
        <f t="shared" ca="1" si="2"/>
        <v>1.7036238294016695</v>
      </c>
    </row>
    <row r="185" spans="1:6" x14ac:dyDescent="0.25">
      <c r="A185" s="4">
        <v>0.31034800000000001</v>
      </c>
      <c r="B185" s="4">
        <v>9.3154000000000002E-4</v>
      </c>
      <c r="C185" s="7">
        <v>5.3851229999999999E-4</v>
      </c>
      <c r="E185" s="3">
        <f ca="1">0.000001*6.022E+23*1E-24/1000*($I$4*NADSLO_Neutron!V185+$I$6*NADSLO_Neutron!W185)+$I$7</f>
        <v>3.3888217763443964E-4</v>
      </c>
      <c r="F185" s="3">
        <f t="shared" ca="1" si="2"/>
        <v>1.2112025798342827</v>
      </c>
    </row>
    <row r="186" spans="1:6" x14ac:dyDescent="0.25">
      <c r="A186" s="4">
        <v>0.31320900000000002</v>
      </c>
      <c r="B186" s="4">
        <v>1.02253E-3</v>
      </c>
      <c r="C186" s="7">
        <v>6.0381189999999998E-4</v>
      </c>
      <c r="E186" s="3">
        <f ca="1">0.000001*6.022E+23*1E-24/1000*($I$4*NADSLO_Neutron!V186+$I$6*NADSLO_Neutron!W186)+$I$7</f>
        <v>3.2577727803427016E-4</v>
      </c>
      <c r="F186" s="3">
        <f t="shared" ca="1" si="2"/>
        <v>1.3315393711403734</v>
      </c>
    </row>
    <row r="187" spans="1:6" x14ac:dyDescent="0.25">
      <c r="A187" s="4">
        <v>0.31606600000000001</v>
      </c>
      <c r="B187" s="4">
        <v>8.2348000000000002E-4</v>
      </c>
      <c r="C187" s="7">
        <v>5.402181E-4</v>
      </c>
      <c r="E187" s="3">
        <f ca="1">0.000001*6.022E+23*1E-24/1000*($I$4*NADSLO_Neutron!V187+$I$6*NADSLO_Neutron!W187)+$I$7</f>
        <v>3.1360753052285013E-4</v>
      </c>
      <c r="F187" s="3">
        <f t="shared" ca="1" si="2"/>
        <v>0.89080954852369765</v>
      </c>
    </row>
    <row r="188" spans="1:6" x14ac:dyDescent="0.25">
      <c r="A188" s="4">
        <v>0.31891900000000001</v>
      </c>
      <c r="B188" s="4">
        <v>8.2753000000000004E-4</v>
      </c>
      <c r="C188" s="7">
        <v>5.444019E-4</v>
      </c>
      <c r="E188" s="3">
        <f ca="1">0.000001*6.022E+23*1E-24/1000*($I$4*NADSLO_Neutron!V188+$I$6*NADSLO_Neutron!W188)+$I$7</f>
        <v>3.0229800777155895E-4</v>
      </c>
      <c r="F188" s="3">
        <f t="shared" ca="1" si="2"/>
        <v>0.93081436769935577</v>
      </c>
    </row>
    <row r="189" spans="1:6" x14ac:dyDescent="0.25">
      <c r="A189" s="4">
        <v>0.32176900000000003</v>
      </c>
      <c r="B189" s="4">
        <v>7.8737999999999996E-4</v>
      </c>
      <c r="C189" s="7">
        <v>4.9011319999999999E-4</v>
      </c>
      <c r="E189" s="3">
        <f ca="1">0.000001*6.022E+23*1E-24/1000*($I$4*NADSLO_Neutron!V189+$I$6*NADSLO_Neutron!W189)+$I$7</f>
        <v>2.917482515347192E-4</v>
      </c>
      <c r="F189" s="3">
        <f t="shared" ca="1" si="2"/>
        <v>1.0226462669556253</v>
      </c>
    </row>
    <row r="190" spans="1:6" x14ac:dyDescent="0.25">
      <c r="A190" s="4">
        <v>0.32461400000000001</v>
      </c>
      <c r="B190" s="4">
        <v>5.8593000000000002E-4</v>
      </c>
      <c r="C190" s="7">
        <v>4.8697360000000002E-4</v>
      </c>
      <c r="E190" s="3">
        <f ca="1">0.000001*6.022E+23*1E-24/1000*($I$4*NADSLO_Neutron!V190+$I$6*NADSLO_Neutron!W190)+$I$7</f>
        <v>2.8185024431961043E-4</v>
      </c>
      <c r="F190" s="3">
        <f t="shared" ca="1" si="2"/>
        <v>0.38990982602362156</v>
      </c>
    </row>
    <row r="191" spans="1:6" x14ac:dyDescent="0.25">
      <c r="A191" s="4">
        <v>0.32745600000000002</v>
      </c>
      <c r="B191" s="4">
        <v>9.0631999999999996E-4</v>
      </c>
      <c r="C191" s="7">
        <v>5.0964649999999995E-4</v>
      </c>
      <c r="E191" s="3">
        <f ca="1">0.000001*6.022E+23*1E-24/1000*($I$4*NADSLO_Neutron!V191+$I$6*NADSLO_Neutron!W191)+$I$7</f>
        <v>2.7247774166298534E-4</v>
      </c>
      <c r="F191" s="3">
        <f t="shared" ca="1" si="2"/>
        <v>1.5467648295314793</v>
      </c>
    </row>
    <row r="192" spans="1:6" x14ac:dyDescent="0.25">
      <c r="A192" s="4">
        <v>0.33029399999999998</v>
      </c>
      <c r="B192" s="4">
        <v>7.0618999999999999E-4</v>
      </c>
      <c r="C192" s="7">
        <v>5.3303529999999995E-4</v>
      </c>
      <c r="E192" s="3">
        <f ca="1">0.000001*6.022E+23*1E-24/1000*($I$4*NADSLO_Neutron!V192+$I$6*NADSLO_Neutron!W192)+$I$7</f>
        <v>2.6354842493227383E-4</v>
      </c>
      <c r="F192" s="3">
        <f t="shared" ca="1" si="2"/>
        <v>0.68959239497213543</v>
      </c>
    </row>
    <row r="193" spans="1:6" x14ac:dyDescent="0.25">
      <c r="A193" s="4">
        <v>0.33312799999999998</v>
      </c>
      <c r="B193" s="4">
        <v>7.2121999999999996E-4</v>
      </c>
      <c r="C193" s="7">
        <v>5.1428369999999995E-4</v>
      </c>
      <c r="E193" s="3">
        <f ca="1">0.000001*6.022E+23*1E-24/1000*($I$4*NADSLO_Neutron!V193+$I$6*NADSLO_Neutron!W193)+$I$7</f>
        <v>2.5494781539723568E-4</v>
      </c>
      <c r="F193" s="3">
        <f t="shared" ca="1" si="2"/>
        <v>0.82200317948895385</v>
      </c>
    </row>
    <row r="194" spans="1:6" x14ac:dyDescent="0.25">
      <c r="A194" s="4">
        <v>0.33595799999999998</v>
      </c>
      <c r="B194" s="4">
        <v>8.4298999999999995E-4</v>
      </c>
      <c r="C194" s="7">
        <v>5.6587399999999996E-4</v>
      </c>
      <c r="E194" s="3">
        <f ca="1">0.000001*6.022E+23*1E-24/1000*($I$4*NADSLO_Neutron!V194+$I$6*NADSLO_Neutron!W194)+$I$7</f>
        <v>2.4661754848771957E-4</v>
      </c>
      <c r="F194" s="3">
        <f t="shared" ca="1" si="2"/>
        <v>1.1106971751702102</v>
      </c>
    </row>
    <row r="195" spans="1:6" x14ac:dyDescent="0.25">
      <c r="A195" s="4">
        <v>0.33878399999999997</v>
      </c>
      <c r="B195" s="4">
        <v>5.8715999999999998E-4</v>
      </c>
      <c r="C195" s="7">
        <v>5.340284E-4</v>
      </c>
      <c r="E195" s="3">
        <f ca="1">0.000001*6.022E+23*1E-24/1000*($I$4*NADSLO_Neutron!V195+$I$6*NADSLO_Neutron!W195)+$I$7</f>
        <v>2.3853637246313173E-4</v>
      </c>
      <c r="F195" s="3">
        <f t="shared" ca="1" si="2"/>
        <v>0.42617201470289723</v>
      </c>
    </row>
    <row r="196" spans="1:6" x14ac:dyDescent="0.25">
      <c r="A196" s="4">
        <v>0.34160699999999999</v>
      </c>
      <c r="B196" s="4">
        <v>6.9189000000000002E-4</v>
      </c>
      <c r="C196" s="7">
        <v>5.9056449999999997E-4</v>
      </c>
      <c r="E196" s="3">
        <f ca="1">0.000001*6.022E+23*1E-24/1000*($I$4*NADSLO_Neutron!V196+$I$6*NADSLO_Neutron!W196)+$I$7</f>
        <v>2.3069811070531809E-4</v>
      </c>
      <c r="F196" s="3">
        <f t="shared" ca="1" si="2"/>
        <v>0.60985789133505564</v>
      </c>
    </row>
    <row r="197" spans="1:6" x14ac:dyDescent="0.25">
      <c r="A197" s="4">
        <v>0.34442499999999998</v>
      </c>
      <c r="B197" s="4">
        <v>6.0645000000000002E-4</v>
      </c>
      <c r="C197" s="7">
        <v>5.5741609999999996E-4</v>
      </c>
      <c r="E197" s="3">
        <f ca="1">0.000001*6.022E+23*1E-24/1000*($I$4*NADSLO_Neutron!V197+$I$6*NADSLO_Neutron!W197)+$I$7</f>
        <v>2.2312461002284702E-4</v>
      </c>
      <c r="F197" s="3">
        <f ca="1">(B197-E197)^2/C197^2</f>
        <v>0.47290744975303689</v>
      </c>
    </row>
    <row r="198" spans="1:6" x14ac:dyDescent="0.25">
      <c r="A198" s="4">
        <v>0.34723900000000002</v>
      </c>
      <c r="B198" s="4">
        <v>6.4986999999999998E-4</v>
      </c>
      <c r="C198" s="7">
        <v>5.6232359999999998E-4</v>
      </c>
      <c r="E198" s="3">
        <f ca="1">0.000001*6.022E+23*1E-24/1000*($I$4*NADSLO_Neutron!V198+$I$6*NADSLO_Neutron!W198)+$I$7</f>
        <v>2.158284317450536E-4</v>
      </c>
      <c r="F198" s="3">
        <f ca="1">(B198-E198)^2/C198^2</f>
        <v>0.59578563347955227</v>
      </c>
    </row>
    <row r="199" spans="1:6" x14ac:dyDescent="0.25">
      <c r="A199" s="4"/>
      <c r="B199" s="4"/>
      <c r="C199" s="7"/>
      <c r="E199" s="3"/>
      <c r="F199" s="3"/>
    </row>
    <row r="200" spans="1:6" x14ac:dyDescent="0.25">
      <c r="A200" s="4"/>
      <c r="B200" s="4"/>
      <c r="C200" s="7"/>
      <c r="E200" s="3"/>
      <c r="F200" s="3"/>
    </row>
    <row r="201" spans="1:6" x14ac:dyDescent="0.25">
      <c r="A201" s="4"/>
      <c r="B201" s="4"/>
      <c r="C201" s="7"/>
      <c r="E201" s="3"/>
      <c r="F201" s="3"/>
    </row>
    <row r="202" spans="1:6" x14ac:dyDescent="0.25">
      <c r="A202" s="4"/>
      <c r="B202" s="4"/>
      <c r="C202" s="7"/>
      <c r="E202" s="3"/>
      <c r="F202" s="3"/>
    </row>
    <row r="203" spans="1:6" x14ac:dyDescent="0.25">
      <c r="A203" s="4"/>
      <c r="B203" s="4"/>
      <c r="C203" s="7"/>
      <c r="E203" s="3"/>
      <c r="F203" s="3"/>
    </row>
    <row r="204" spans="1:6" x14ac:dyDescent="0.25">
      <c r="A204" s="4"/>
      <c r="B204" s="4"/>
      <c r="C204" s="7"/>
      <c r="E204" s="3"/>
      <c r="F204" s="3"/>
    </row>
    <row r="205" spans="1:6" x14ac:dyDescent="0.25">
      <c r="A205" s="4"/>
      <c r="B205" s="4"/>
      <c r="C205" s="7"/>
      <c r="E205" s="3"/>
      <c r="F205" s="3"/>
    </row>
    <row r="206" spans="1:6" x14ac:dyDescent="0.25">
      <c r="A206" s="4"/>
      <c r="B206" s="4"/>
      <c r="C206" s="7"/>
      <c r="E206" s="3"/>
      <c r="F206" s="3"/>
    </row>
    <row r="207" spans="1:6" x14ac:dyDescent="0.25">
      <c r="A207" s="4"/>
      <c r="B207" s="4"/>
      <c r="C207" s="7"/>
      <c r="E207" s="3"/>
      <c r="F207" s="3"/>
    </row>
    <row r="208" spans="1:6" x14ac:dyDescent="0.25">
      <c r="A208" s="4"/>
      <c r="B208" s="4"/>
      <c r="C208" s="7"/>
      <c r="E208" s="3"/>
      <c r="F208" s="3"/>
    </row>
    <row r="209" spans="1:6" x14ac:dyDescent="0.25">
      <c r="A209" s="4"/>
      <c r="B209" s="4"/>
      <c r="C209" s="7"/>
      <c r="E209" s="3"/>
      <c r="F209" s="3"/>
    </row>
    <row r="210" spans="1:6" x14ac:dyDescent="0.25">
      <c r="A210" s="4"/>
      <c r="B210" s="4"/>
      <c r="C210" s="7"/>
      <c r="E210" s="3"/>
      <c r="F210" s="3"/>
    </row>
    <row r="211" spans="1:6" x14ac:dyDescent="0.25">
      <c r="A211" s="4"/>
      <c r="B211" s="4"/>
      <c r="C211" s="7"/>
      <c r="E211" s="3"/>
      <c r="F211" s="3"/>
    </row>
    <row r="212" spans="1:6" x14ac:dyDescent="0.25">
      <c r="A212" s="4"/>
      <c r="B212" s="4"/>
      <c r="C212" s="7"/>
      <c r="E212" s="3"/>
      <c r="F212" s="3"/>
    </row>
    <row r="213" spans="1:6" x14ac:dyDescent="0.25">
      <c r="A213" s="4"/>
      <c r="B213" s="4"/>
      <c r="C213" s="7"/>
      <c r="E213" s="3"/>
      <c r="F213" s="3"/>
    </row>
    <row r="214" spans="1:6" x14ac:dyDescent="0.25">
      <c r="A214" s="4"/>
      <c r="B214" s="4"/>
      <c r="C214" s="7"/>
      <c r="E214" s="3"/>
      <c r="F214" s="3"/>
    </row>
    <row r="215" spans="1:6" x14ac:dyDescent="0.25">
      <c r="A215" s="4"/>
      <c r="B215" s="4"/>
      <c r="C215" s="7"/>
      <c r="E215" s="3"/>
      <c r="F215" s="3"/>
    </row>
    <row r="216" spans="1:6" x14ac:dyDescent="0.25">
      <c r="A216" s="4"/>
      <c r="B216" s="4"/>
      <c r="C216" s="7"/>
      <c r="E216" s="3"/>
      <c r="F216" s="3"/>
    </row>
    <row r="217" spans="1:6" x14ac:dyDescent="0.25">
      <c r="A217" s="4"/>
      <c r="B217" s="4"/>
      <c r="C217" s="7"/>
      <c r="E217" s="3"/>
      <c r="F217" s="3"/>
    </row>
    <row r="218" spans="1:6" x14ac:dyDescent="0.25">
      <c r="A218" s="4"/>
      <c r="B218" s="4"/>
      <c r="C218" s="7"/>
      <c r="E218" s="3"/>
      <c r="F218" s="3"/>
    </row>
    <row r="219" spans="1:6" x14ac:dyDescent="0.25">
      <c r="A219" s="4"/>
      <c r="B219" s="4"/>
      <c r="C219" s="7"/>
      <c r="E219" s="3"/>
      <c r="F219" s="3"/>
    </row>
    <row r="220" spans="1:6" x14ac:dyDescent="0.25">
      <c r="A220" s="4"/>
      <c r="B220" s="4"/>
      <c r="C220" s="7"/>
      <c r="E220" s="3"/>
      <c r="F220" s="3"/>
    </row>
    <row r="221" spans="1:6" x14ac:dyDescent="0.25">
      <c r="A221" s="4"/>
      <c r="B221" s="4"/>
      <c r="C221" s="7"/>
      <c r="E221" s="3"/>
      <c r="F221" s="3"/>
    </row>
    <row r="222" spans="1:6" x14ac:dyDescent="0.25">
      <c r="A222" s="4"/>
      <c r="B222" s="4"/>
      <c r="C222" s="7"/>
      <c r="E222" s="3"/>
      <c r="F222" s="3"/>
    </row>
    <row r="223" spans="1:6" x14ac:dyDescent="0.25">
      <c r="A223" s="4"/>
      <c r="B223" s="4"/>
      <c r="C223" s="7"/>
      <c r="E223" s="3"/>
      <c r="F223" s="3"/>
    </row>
    <row r="224" spans="1:6" x14ac:dyDescent="0.25">
      <c r="A224" s="4"/>
      <c r="B224" s="4"/>
      <c r="C224" s="7"/>
      <c r="E224" s="3"/>
      <c r="F224" s="3"/>
    </row>
    <row r="225" spans="1:6" x14ac:dyDescent="0.25">
      <c r="A225" s="4"/>
      <c r="B225" s="4"/>
      <c r="C225" s="7"/>
      <c r="E225" s="3"/>
      <c r="F225" s="3"/>
    </row>
    <row r="226" spans="1:6" x14ac:dyDescent="0.25">
      <c r="A226" s="4"/>
      <c r="B226" s="4"/>
      <c r="C226" s="7"/>
      <c r="E226" s="3"/>
      <c r="F226" s="3"/>
    </row>
    <row r="227" spans="1:6" x14ac:dyDescent="0.25">
      <c r="A227" s="4"/>
      <c r="B227" s="4"/>
      <c r="C227" s="7"/>
      <c r="E227" s="3"/>
      <c r="F227" s="3"/>
    </row>
    <row r="228" spans="1:6" x14ac:dyDescent="0.25">
      <c r="A228" s="4"/>
      <c r="B228" s="4"/>
      <c r="C228" s="7"/>
      <c r="E228" s="3"/>
      <c r="F228" s="3"/>
    </row>
    <row r="229" spans="1:6" x14ac:dyDescent="0.25">
      <c r="A229" s="4"/>
      <c r="B229" s="4"/>
      <c r="C229" s="7"/>
      <c r="E229" s="3"/>
      <c r="F229" s="3"/>
    </row>
    <row r="230" spans="1:6" x14ac:dyDescent="0.25">
      <c r="A230" s="4"/>
      <c r="B230" s="4"/>
      <c r="C230" s="7"/>
      <c r="E230" s="3"/>
      <c r="F230" s="3"/>
    </row>
    <row r="231" spans="1:6" x14ac:dyDescent="0.25">
      <c r="A231" s="4"/>
      <c r="B231" s="4"/>
      <c r="C231" s="7"/>
      <c r="E231" s="3"/>
      <c r="F231" s="3"/>
    </row>
    <row r="232" spans="1:6" x14ac:dyDescent="0.25">
      <c r="A232" s="4"/>
      <c r="B232" s="4"/>
      <c r="C232" s="7"/>
      <c r="E232" s="3"/>
      <c r="F232" s="3"/>
    </row>
    <row r="233" spans="1:6" x14ac:dyDescent="0.25">
      <c r="A233" s="4"/>
      <c r="B233" s="4"/>
      <c r="C233" s="7"/>
      <c r="E233" s="3"/>
      <c r="F233" s="3"/>
    </row>
    <row r="234" spans="1:6" x14ac:dyDescent="0.25">
      <c r="A234" s="4"/>
      <c r="B234" s="4"/>
      <c r="C234" s="7"/>
      <c r="E234" s="3"/>
      <c r="F234" s="3"/>
    </row>
    <row r="235" spans="1:6" x14ac:dyDescent="0.25">
      <c r="A235" s="4"/>
      <c r="B235" s="4"/>
      <c r="C235" s="7"/>
      <c r="E235" s="3"/>
      <c r="F235" s="3"/>
    </row>
    <row r="236" spans="1:6" x14ac:dyDescent="0.25">
      <c r="A236" s="4"/>
      <c r="B236" s="4"/>
      <c r="C236" s="7"/>
      <c r="E236" s="3"/>
      <c r="F236" s="3"/>
    </row>
    <row r="237" spans="1:6" x14ac:dyDescent="0.25">
      <c r="A237" s="4"/>
      <c r="B237" s="4"/>
      <c r="C237" s="7"/>
      <c r="E237" s="3"/>
      <c r="F237" s="3"/>
    </row>
    <row r="238" spans="1:6" x14ac:dyDescent="0.25">
      <c r="A238" s="4"/>
      <c r="B238" s="4"/>
      <c r="C238" s="7"/>
      <c r="E238" s="3"/>
      <c r="F238" s="3"/>
    </row>
    <row r="239" spans="1:6" x14ac:dyDescent="0.25">
      <c r="A239" s="4"/>
      <c r="B239" s="4"/>
      <c r="C239" s="7"/>
      <c r="E239" s="3"/>
      <c r="F239" s="3"/>
    </row>
    <row r="240" spans="1:6" x14ac:dyDescent="0.25">
      <c r="A240" s="4"/>
      <c r="B240" s="4"/>
      <c r="C240" s="7"/>
      <c r="E240" s="3"/>
      <c r="F240" s="3"/>
    </row>
    <row r="241" spans="1:6" x14ac:dyDescent="0.25">
      <c r="A241" s="4"/>
      <c r="B241" s="4"/>
      <c r="C241" s="7"/>
      <c r="E241" s="3"/>
      <c r="F241" s="3"/>
    </row>
    <row r="242" spans="1:6" x14ac:dyDescent="0.25">
      <c r="A242" s="4"/>
      <c r="B242" s="4"/>
      <c r="C242" s="7"/>
      <c r="E242" s="3"/>
      <c r="F242" s="3"/>
    </row>
    <row r="243" spans="1:6" x14ac:dyDescent="0.25">
      <c r="A243" s="4"/>
      <c r="B243" s="4"/>
      <c r="C243" s="7"/>
      <c r="E243" s="3"/>
      <c r="F243" s="3"/>
    </row>
    <row r="244" spans="1:6" x14ac:dyDescent="0.25">
      <c r="A244" s="4"/>
      <c r="B244" s="4"/>
      <c r="C244" s="7"/>
      <c r="E244" s="3"/>
      <c r="F244" s="3"/>
    </row>
    <row r="245" spans="1:6" x14ac:dyDescent="0.25">
      <c r="A245" s="4"/>
      <c r="B245" s="4"/>
      <c r="C245" s="7"/>
      <c r="E245" s="3"/>
      <c r="F245" s="3"/>
    </row>
    <row r="246" spans="1:6" x14ac:dyDescent="0.25">
      <c r="A246" s="4"/>
      <c r="B246" s="4"/>
      <c r="C246" s="7"/>
      <c r="E246" s="3"/>
      <c r="F246" s="3"/>
    </row>
    <row r="247" spans="1:6" x14ac:dyDescent="0.25">
      <c r="A247" s="4"/>
      <c r="B247" s="4"/>
      <c r="C247" s="7"/>
      <c r="E247" s="3"/>
      <c r="F247" s="3"/>
    </row>
    <row r="248" spans="1:6" x14ac:dyDescent="0.25">
      <c r="A248" s="4"/>
      <c r="B248" s="4"/>
      <c r="C248" s="7"/>
      <c r="E248" s="3"/>
      <c r="F248" s="3"/>
    </row>
    <row r="249" spans="1:6" x14ac:dyDescent="0.25">
      <c r="A249" s="4"/>
      <c r="B249" s="4"/>
      <c r="C249" s="7"/>
      <c r="E249" s="3"/>
      <c r="F249" s="3"/>
    </row>
    <row r="250" spans="1:6" x14ac:dyDescent="0.25">
      <c r="A250" s="4"/>
      <c r="B250" s="4"/>
      <c r="C250" s="7"/>
      <c r="E250" s="3"/>
      <c r="F250" s="3"/>
    </row>
    <row r="251" spans="1:6" x14ac:dyDescent="0.25">
      <c r="A251" s="4"/>
      <c r="B251" s="4"/>
      <c r="C251" s="7"/>
      <c r="E251" s="3"/>
      <c r="F251" s="3"/>
    </row>
    <row r="252" spans="1:6" x14ac:dyDescent="0.25">
      <c r="A252" s="4"/>
      <c r="B252" s="4"/>
      <c r="C252" s="7"/>
      <c r="E252" s="3"/>
      <c r="F252" s="3"/>
    </row>
    <row r="253" spans="1:6" x14ac:dyDescent="0.25">
      <c r="A253" s="4"/>
      <c r="B253" s="4"/>
      <c r="C253" s="7"/>
      <c r="E253" s="3"/>
      <c r="F253" s="3"/>
    </row>
    <row r="254" spans="1:6" x14ac:dyDescent="0.25">
      <c r="A254" s="4"/>
      <c r="B254" s="4"/>
      <c r="C254" s="7"/>
      <c r="E254" s="3"/>
      <c r="F254" s="3"/>
    </row>
    <row r="255" spans="1:6" x14ac:dyDescent="0.25">
      <c r="A255" s="4"/>
      <c r="B255" s="4"/>
      <c r="C255" s="7"/>
      <c r="E255" s="3"/>
      <c r="F255" s="3"/>
    </row>
    <row r="256" spans="1:6" x14ac:dyDescent="0.25">
      <c r="A256" s="4"/>
      <c r="B256" s="4"/>
      <c r="C256" s="7"/>
      <c r="E256" s="3"/>
      <c r="F256" s="3"/>
    </row>
    <row r="257" spans="1:6" x14ac:dyDescent="0.25">
      <c r="A257" s="4"/>
      <c r="B257" s="4"/>
      <c r="C257" s="7"/>
      <c r="E257" s="3"/>
      <c r="F257" s="3"/>
    </row>
    <row r="258" spans="1:6" x14ac:dyDescent="0.25">
      <c r="A258" s="4"/>
      <c r="B258" s="4"/>
      <c r="C258" s="7"/>
      <c r="E258" s="3"/>
      <c r="F258" s="3"/>
    </row>
    <row r="259" spans="1:6" x14ac:dyDescent="0.25">
      <c r="A259" s="4"/>
      <c r="B259" s="4"/>
      <c r="C259" s="7"/>
      <c r="E259" s="3"/>
      <c r="F259" s="3"/>
    </row>
    <row r="260" spans="1:6" x14ac:dyDescent="0.25">
      <c r="A260" s="4"/>
      <c r="B260" s="4"/>
      <c r="C260" s="7"/>
      <c r="E260" s="3"/>
      <c r="F260" s="3"/>
    </row>
    <row r="261" spans="1:6" x14ac:dyDescent="0.25">
      <c r="A261" s="4"/>
      <c r="B261" s="4"/>
      <c r="C261" s="7"/>
      <c r="E261" s="3"/>
      <c r="F261" s="3"/>
    </row>
    <row r="262" spans="1:6" x14ac:dyDescent="0.25">
      <c r="A262" s="4"/>
      <c r="B262" s="4"/>
      <c r="C262" s="7"/>
      <c r="E262" s="3"/>
      <c r="F262" s="3"/>
    </row>
    <row r="263" spans="1:6" x14ac:dyDescent="0.25">
      <c r="A263" s="4"/>
      <c r="B263" s="4"/>
      <c r="C263" s="7"/>
      <c r="E263" s="3"/>
      <c r="F263" s="3"/>
    </row>
    <row r="264" spans="1:6" x14ac:dyDescent="0.25">
      <c r="A264" s="4"/>
      <c r="B264" s="4"/>
      <c r="C264" s="7"/>
      <c r="E264" s="3"/>
      <c r="F264" s="3"/>
    </row>
    <row r="265" spans="1:6" x14ac:dyDescent="0.25">
      <c r="A265" s="4"/>
      <c r="B265" s="4"/>
      <c r="C265" s="7"/>
      <c r="E265" s="3"/>
      <c r="F265" s="3"/>
    </row>
    <row r="266" spans="1:6" x14ac:dyDescent="0.25">
      <c r="A266" s="4"/>
      <c r="B266" s="4"/>
      <c r="C266" s="7"/>
      <c r="E266" s="3"/>
      <c r="F266" s="3"/>
    </row>
    <row r="267" spans="1:6" x14ac:dyDescent="0.25">
      <c r="A267" s="4"/>
      <c r="B267" s="4"/>
      <c r="C267" s="7"/>
      <c r="E267" s="3"/>
      <c r="F267" s="3"/>
    </row>
    <row r="268" spans="1:6" x14ac:dyDescent="0.25">
      <c r="A268" s="4"/>
      <c r="B268" s="4"/>
      <c r="C268" s="7"/>
      <c r="E268" s="3"/>
      <c r="F268" s="3"/>
    </row>
    <row r="269" spans="1:6" x14ac:dyDescent="0.25">
      <c r="A269" s="4"/>
      <c r="B269" s="4"/>
      <c r="C269" s="7"/>
      <c r="E269" s="3"/>
      <c r="F269" s="3"/>
    </row>
    <row r="270" spans="1:6" x14ac:dyDescent="0.25">
      <c r="A270" s="4"/>
      <c r="B270" s="4"/>
      <c r="C270" s="7"/>
      <c r="E270" s="3"/>
      <c r="F270" s="3"/>
    </row>
    <row r="271" spans="1:6" x14ac:dyDescent="0.25">
      <c r="A271" s="4"/>
      <c r="B271" s="4"/>
      <c r="C271" s="7"/>
      <c r="E271" s="3"/>
      <c r="F271" s="3"/>
    </row>
    <row r="272" spans="1:6" x14ac:dyDescent="0.25">
      <c r="A272" s="4"/>
      <c r="B272" s="4"/>
      <c r="C272" s="7"/>
      <c r="E272" s="3"/>
      <c r="F272" s="3"/>
    </row>
    <row r="273" spans="1:6" x14ac:dyDescent="0.25">
      <c r="A273" s="4"/>
      <c r="B273" s="4"/>
      <c r="C273" s="7"/>
      <c r="E273" s="3"/>
      <c r="F273" s="3"/>
    </row>
    <row r="274" spans="1:6" x14ac:dyDescent="0.25">
      <c r="A274" s="4"/>
      <c r="B274" s="4"/>
      <c r="C274" s="7"/>
      <c r="E274" s="3"/>
      <c r="F274" s="3"/>
    </row>
    <row r="275" spans="1:6" x14ac:dyDescent="0.25">
      <c r="A275" s="4"/>
      <c r="B275" s="4"/>
      <c r="C275" s="7"/>
      <c r="E275" s="3"/>
      <c r="F275" s="3"/>
    </row>
    <row r="276" spans="1:6" x14ac:dyDescent="0.25">
      <c r="A276" s="4"/>
      <c r="B276" s="4"/>
      <c r="C276" s="7"/>
      <c r="E276" s="3"/>
      <c r="F276" s="3"/>
    </row>
    <row r="277" spans="1:6" x14ac:dyDescent="0.25">
      <c r="A277" s="4"/>
      <c r="B277" s="4"/>
      <c r="C277" s="7"/>
      <c r="E277" s="3"/>
      <c r="F277" s="3"/>
    </row>
    <row r="278" spans="1:6" x14ac:dyDescent="0.25">
      <c r="A278" s="4"/>
      <c r="B278" s="4"/>
      <c r="C278" s="7"/>
      <c r="E278" s="3"/>
      <c r="F278" s="3"/>
    </row>
    <row r="279" spans="1:6" x14ac:dyDescent="0.25">
      <c r="A279" s="4"/>
      <c r="B279" s="4"/>
      <c r="C279" s="7"/>
      <c r="E279" s="3"/>
      <c r="F279" s="3"/>
    </row>
    <row r="280" spans="1:6" x14ac:dyDescent="0.25">
      <c r="A280" s="4"/>
      <c r="B280" s="4"/>
      <c r="C280" s="7"/>
      <c r="E280" s="3"/>
      <c r="F280" s="3"/>
    </row>
    <row r="281" spans="1:6" x14ac:dyDescent="0.25">
      <c r="A281" s="4"/>
      <c r="B281" s="4"/>
      <c r="C281" s="7"/>
      <c r="E281" s="3"/>
      <c r="F281" s="3"/>
    </row>
    <row r="282" spans="1:6" x14ac:dyDescent="0.25">
      <c r="A282" s="4"/>
      <c r="B282" s="4"/>
      <c r="C282" s="7"/>
      <c r="E282" s="3"/>
      <c r="F282" s="3"/>
    </row>
    <row r="283" spans="1:6" x14ac:dyDescent="0.25">
      <c r="A283" s="4"/>
      <c r="B283" s="4"/>
      <c r="C283" s="7"/>
      <c r="E283" s="3"/>
      <c r="F283" s="3"/>
    </row>
    <row r="284" spans="1:6" x14ac:dyDescent="0.25">
      <c r="A284" s="4"/>
      <c r="B284" s="4"/>
      <c r="C284" s="7"/>
      <c r="E284" s="3"/>
      <c r="F284" s="3"/>
    </row>
    <row r="285" spans="1:6" x14ac:dyDescent="0.25">
      <c r="A285" s="4"/>
      <c r="B285" s="4"/>
      <c r="C285" s="7"/>
      <c r="E285" s="3"/>
      <c r="F285" s="3"/>
    </row>
    <row r="286" spans="1:6" x14ac:dyDescent="0.25">
      <c r="A286" s="4"/>
      <c r="B286" s="4"/>
      <c r="C286" s="7"/>
      <c r="E286" s="3"/>
      <c r="F286" s="3"/>
    </row>
    <row r="287" spans="1:6" x14ac:dyDescent="0.25">
      <c r="A287" s="4"/>
      <c r="B287" s="4"/>
      <c r="C287" s="7"/>
      <c r="E287" s="3"/>
      <c r="F287" s="3"/>
    </row>
    <row r="288" spans="1:6" x14ac:dyDescent="0.25">
      <c r="A288" s="4"/>
      <c r="B288" s="4"/>
      <c r="C288" s="7"/>
      <c r="E288" s="3"/>
      <c r="F288" s="3"/>
    </row>
    <row r="289" spans="1:6" x14ac:dyDescent="0.25">
      <c r="A289" s="4"/>
      <c r="B289" s="4"/>
      <c r="C289" s="7"/>
      <c r="E289" s="3"/>
      <c r="F289" s="3"/>
    </row>
    <row r="290" spans="1:6" x14ac:dyDescent="0.25">
      <c r="A290" s="4"/>
      <c r="B290" s="4"/>
      <c r="C290" s="7"/>
      <c r="E290" s="3"/>
      <c r="F290" s="3"/>
    </row>
    <row r="291" spans="1:6" x14ac:dyDescent="0.25">
      <c r="A291" s="4"/>
      <c r="B291" s="4"/>
      <c r="C291" s="7"/>
      <c r="E291" s="3"/>
      <c r="F291" s="3"/>
    </row>
    <row r="292" spans="1:6" x14ac:dyDescent="0.25">
      <c r="A292" s="4"/>
      <c r="B292" s="4"/>
      <c r="C292" s="7"/>
      <c r="E292" s="3"/>
      <c r="F292" s="3"/>
    </row>
    <row r="293" spans="1:6" x14ac:dyDescent="0.25">
      <c r="A293" s="4"/>
      <c r="B293" s="4"/>
      <c r="C293" s="7"/>
      <c r="E293" s="3"/>
      <c r="F293" s="3"/>
    </row>
    <row r="294" spans="1:6" x14ac:dyDescent="0.25">
      <c r="A294" s="4"/>
      <c r="B294" s="4"/>
      <c r="C294" s="7"/>
      <c r="E294" s="3"/>
      <c r="F294" s="3"/>
    </row>
    <row r="295" spans="1:6" x14ac:dyDescent="0.25">
      <c r="A295" s="4"/>
      <c r="B295" s="4"/>
      <c r="C295" s="7"/>
      <c r="E295" s="3"/>
      <c r="F295" s="3"/>
    </row>
    <row r="296" spans="1:6" x14ac:dyDescent="0.25">
      <c r="A296" s="4"/>
      <c r="B296" s="4"/>
      <c r="C296" s="7"/>
      <c r="E296" s="3"/>
      <c r="F296" s="3"/>
    </row>
    <row r="297" spans="1:6" x14ac:dyDescent="0.25">
      <c r="A297" s="4"/>
      <c r="B297" s="4"/>
      <c r="C297" s="7"/>
      <c r="E297" s="3"/>
      <c r="F297" s="3"/>
    </row>
    <row r="298" spans="1:6" x14ac:dyDescent="0.25">
      <c r="A298" s="4"/>
      <c r="B298" s="4"/>
      <c r="C298" s="7"/>
      <c r="E298" s="3"/>
      <c r="F298" s="3"/>
    </row>
    <row r="299" spans="1:6" x14ac:dyDescent="0.25">
      <c r="A299" s="4"/>
      <c r="B299" s="4"/>
      <c r="C299" s="7"/>
      <c r="E299" s="3"/>
      <c r="F299" s="3"/>
    </row>
    <row r="300" spans="1:6" x14ac:dyDescent="0.25">
      <c r="A300" s="4"/>
      <c r="B300" s="4"/>
      <c r="C300" s="7"/>
      <c r="E300" s="3"/>
      <c r="F300" s="3"/>
    </row>
    <row r="301" spans="1:6" x14ac:dyDescent="0.25">
      <c r="A301" s="4"/>
      <c r="B301" s="4"/>
      <c r="C301" s="7"/>
      <c r="E301" s="3"/>
      <c r="F301" s="3"/>
    </row>
    <row r="302" spans="1:6" x14ac:dyDescent="0.25">
      <c r="A302" s="4"/>
      <c r="B302" s="4"/>
      <c r="C302" s="7"/>
      <c r="E302" s="3"/>
      <c r="F302" s="3"/>
    </row>
    <row r="303" spans="1:6" x14ac:dyDescent="0.25">
      <c r="A303" s="4"/>
      <c r="B303" s="4"/>
      <c r="C303" s="7"/>
      <c r="E303" s="3"/>
      <c r="F303" s="3"/>
    </row>
    <row r="304" spans="1:6" x14ac:dyDescent="0.25">
      <c r="A304" s="4"/>
      <c r="B304" s="4"/>
      <c r="C304" s="7"/>
      <c r="E304" s="3"/>
      <c r="F304" s="3"/>
    </row>
    <row r="305" spans="1:6" x14ac:dyDescent="0.25">
      <c r="A305" s="4"/>
      <c r="B305" s="4"/>
      <c r="C305" s="7"/>
      <c r="E305" s="3"/>
      <c r="F305" s="3"/>
    </row>
    <row r="306" spans="1:6" x14ac:dyDescent="0.25">
      <c r="A306" s="4"/>
      <c r="B306" s="4"/>
      <c r="C306" s="7"/>
      <c r="E306" s="3"/>
      <c r="F306" s="3"/>
    </row>
    <row r="307" spans="1:6" x14ac:dyDescent="0.25">
      <c r="A307" s="4"/>
      <c r="B307" s="4"/>
      <c r="C307" s="7"/>
      <c r="E307" s="3"/>
      <c r="F307" s="3"/>
    </row>
    <row r="308" spans="1:6" x14ac:dyDescent="0.25">
      <c r="A308" s="4"/>
      <c r="B308" s="4"/>
      <c r="C308" s="7"/>
      <c r="E308" s="3"/>
      <c r="F308" s="3"/>
    </row>
    <row r="309" spans="1:6" x14ac:dyDescent="0.25">
      <c r="A309" s="4"/>
      <c r="B309" s="4"/>
      <c r="C309" s="7"/>
      <c r="E309" s="3"/>
      <c r="F309" s="3"/>
    </row>
    <row r="310" spans="1:6" x14ac:dyDescent="0.25">
      <c r="A310" s="4"/>
      <c r="B310" s="4"/>
      <c r="C310" s="7"/>
      <c r="E310" s="3"/>
      <c r="F310" s="3"/>
    </row>
    <row r="311" spans="1:6" x14ac:dyDescent="0.25">
      <c r="A311" s="4"/>
      <c r="B311" s="4"/>
      <c r="C311" s="7"/>
      <c r="E311" s="3"/>
      <c r="F311" s="3"/>
    </row>
    <row r="312" spans="1:6" x14ac:dyDescent="0.25">
      <c r="A312" s="4"/>
      <c r="B312" s="4"/>
      <c r="C312" s="7"/>
      <c r="E312" s="3"/>
      <c r="F312" s="3"/>
    </row>
    <row r="313" spans="1:6" x14ac:dyDescent="0.25">
      <c r="A313" s="4"/>
      <c r="B313" s="4"/>
      <c r="C313" s="7"/>
      <c r="E313" s="3"/>
      <c r="F313" s="3"/>
    </row>
    <row r="314" spans="1:6" x14ac:dyDescent="0.25">
      <c r="A314" s="4"/>
      <c r="B314" s="4"/>
      <c r="C314" s="7"/>
      <c r="E314" s="3"/>
      <c r="F314" s="3"/>
    </row>
    <row r="315" spans="1:6" x14ac:dyDescent="0.25">
      <c r="A315" s="4"/>
      <c r="B315" s="4"/>
      <c r="C315" s="7"/>
      <c r="E315" s="3"/>
      <c r="F315" s="3"/>
    </row>
    <row r="316" spans="1:6" x14ac:dyDescent="0.25">
      <c r="A316" s="4"/>
      <c r="B316" s="4"/>
      <c r="C316" s="7"/>
      <c r="E316" s="3"/>
      <c r="F316" s="3"/>
    </row>
    <row r="317" spans="1:6" x14ac:dyDescent="0.25">
      <c r="A317" s="4"/>
      <c r="B317" s="4"/>
      <c r="C317" s="7"/>
      <c r="E317" s="3"/>
      <c r="F317" s="3"/>
    </row>
    <row r="318" spans="1:6" x14ac:dyDescent="0.25">
      <c r="A318" s="4"/>
      <c r="B318" s="4"/>
      <c r="C318" s="7"/>
      <c r="E318" s="3"/>
      <c r="F318" s="3"/>
    </row>
    <row r="319" spans="1:6" x14ac:dyDescent="0.25">
      <c r="A319" s="4"/>
      <c r="B319" s="4"/>
      <c r="C319" s="7"/>
      <c r="E319" s="3"/>
      <c r="F319" s="3"/>
    </row>
    <row r="320" spans="1:6" x14ac:dyDescent="0.25">
      <c r="A320" s="4"/>
      <c r="B320" s="4"/>
      <c r="C320" s="7"/>
      <c r="E320" s="3"/>
      <c r="F320" s="3"/>
    </row>
    <row r="321" spans="1:6" x14ac:dyDescent="0.25">
      <c r="A321" s="4"/>
      <c r="B321" s="4"/>
      <c r="C321" s="7"/>
      <c r="E321" s="3"/>
      <c r="F321" s="3"/>
    </row>
    <row r="322" spans="1:6" x14ac:dyDescent="0.25">
      <c r="A322" s="4"/>
      <c r="B322" s="4"/>
      <c r="C322" s="7"/>
      <c r="E322" s="3"/>
      <c r="F322" s="3"/>
    </row>
    <row r="323" spans="1:6" x14ac:dyDescent="0.25">
      <c r="A323" s="4"/>
      <c r="B323" s="4"/>
      <c r="C323" s="7"/>
      <c r="E323" s="3"/>
      <c r="F323" s="3"/>
    </row>
    <row r="324" spans="1:6" x14ac:dyDescent="0.25">
      <c r="A324" s="4"/>
      <c r="B324" s="4"/>
      <c r="C324" s="7"/>
      <c r="E324" s="3"/>
      <c r="F324" s="3"/>
    </row>
    <row r="325" spans="1:6" x14ac:dyDescent="0.25">
      <c r="A325" s="4"/>
      <c r="B325" s="4"/>
      <c r="C325" s="7"/>
      <c r="E325" s="3"/>
      <c r="F325" s="3"/>
    </row>
    <row r="326" spans="1:6" x14ac:dyDescent="0.25">
      <c r="A326" s="4"/>
      <c r="B326" s="4"/>
      <c r="C326" s="7"/>
      <c r="E326" s="3"/>
      <c r="F326" s="3"/>
    </row>
    <row r="327" spans="1:6" x14ac:dyDescent="0.25">
      <c r="A327" s="4"/>
      <c r="B327" s="4"/>
      <c r="C327" s="7"/>
      <c r="E327" s="3"/>
      <c r="F327" s="3"/>
    </row>
    <row r="328" spans="1:6" x14ac:dyDescent="0.25">
      <c r="A328" s="4"/>
      <c r="B328" s="4"/>
      <c r="C328" s="7"/>
      <c r="E328" s="3"/>
      <c r="F328" s="3"/>
    </row>
    <row r="329" spans="1:6" x14ac:dyDescent="0.25">
      <c r="A329" s="4"/>
      <c r="B329" s="4"/>
      <c r="C329" s="7"/>
      <c r="E329" s="3"/>
      <c r="F329" s="3"/>
    </row>
    <row r="330" spans="1:6" x14ac:dyDescent="0.25">
      <c r="A330" s="4"/>
      <c r="B330" s="4"/>
      <c r="C330" s="7"/>
      <c r="E330" s="3"/>
      <c r="F330" s="3"/>
    </row>
    <row r="331" spans="1:6" x14ac:dyDescent="0.25">
      <c r="A331" s="4"/>
      <c r="B331" s="4"/>
      <c r="C331" s="7"/>
      <c r="E331" s="3"/>
      <c r="F331" s="3"/>
    </row>
    <row r="332" spans="1:6" x14ac:dyDescent="0.25">
      <c r="A332" s="4"/>
      <c r="B332" s="4"/>
      <c r="C332" s="7"/>
      <c r="E332" s="3"/>
      <c r="F332" s="3"/>
    </row>
    <row r="333" spans="1:6" x14ac:dyDescent="0.25">
      <c r="A333" s="4"/>
      <c r="B333" s="4"/>
      <c r="C333" s="7"/>
      <c r="E333" s="3"/>
      <c r="F333" s="3"/>
    </row>
    <row r="334" spans="1:6" x14ac:dyDescent="0.25">
      <c r="A334" s="4"/>
      <c r="B334" s="4"/>
      <c r="C334" s="7"/>
      <c r="E334" s="3"/>
      <c r="F334" s="3"/>
    </row>
    <row r="335" spans="1:6" x14ac:dyDescent="0.25">
      <c r="A335" s="4"/>
      <c r="B335" s="4"/>
      <c r="C335" s="7"/>
      <c r="E335" s="3"/>
      <c r="F335" s="3"/>
    </row>
    <row r="336" spans="1:6" x14ac:dyDescent="0.25">
      <c r="A336" s="4"/>
      <c r="B336" s="4"/>
      <c r="C336" s="7"/>
      <c r="E336" s="3"/>
      <c r="F336" s="3"/>
    </row>
    <row r="337" spans="1:6" x14ac:dyDescent="0.25">
      <c r="A337" s="4"/>
      <c r="B337" s="4"/>
      <c r="C337" s="7"/>
      <c r="E337" s="3"/>
      <c r="F337" s="3"/>
    </row>
    <row r="338" spans="1:6" x14ac:dyDescent="0.25">
      <c r="A338" s="4"/>
      <c r="B338" s="4"/>
      <c r="C338" s="7"/>
      <c r="E338" s="3"/>
      <c r="F338" s="3"/>
    </row>
    <row r="339" spans="1:6" x14ac:dyDescent="0.25">
      <c r="A339" s="4"/>
      <c r="B339" s="4"/>
      <c r="C339" s="7"/>
      <c r="E339" s="3"/>
      <c r="F339" s="3"/>
    </row>
    <row r="340" spans="1:6" x14ac:dyDescent="0.25">
      <c r="A340" s="4"/>
      <c r="B340" s="4"/>
      <c r="C340" s="7"/>
      <c r="E340" s="3"/>
      <c r="F340" s="3"/>
    </row>
    <row r="341" spans="1:6" x14ac:dyDescent="0.25">
      <c r="A341" s="4"/>
      <c r="B341" s="4"/>
      <c r="C341" s="7"/>
      <c r="E341" s="3"/>
      <c r="F341" s="3"/>
    </row>
    <row r="342" spans="1:6" x14ac:dyDescent="0.25">
      <c r="A342" s="4"/>
      <c r="B342" s="4"/>
      <c r="C342" s="7"/>
      <c r="E342" s="3"/>
      <c r="F342" s="3"/>
    </row>
    <row r="343" spans="1:6" x14ac:dyDescent="0.25">
      <c r="A343" s="4"/>
      <c r="B343" s="4"/>
      <c r="C343" s="7"/>
      <c r="E343" s="3"/>
      <c r="F343" s="3"/>
    </row>
    <row r="344" spans="1:6" x14ac:dyDescent="0.25">
      <c r="A344" s="4"/>
      <c r="B344" s="4"/>
      <c r="C344" s="7"/>
      <c r="E344" s="3"/>
      <c r="F344" s="3"/>
    </row>
    <row r="345" spans="1:6" x14ac:dyDescent="0.25">
      <c r="A345" s="4"/>
      <c r="B345" s="4"/>
      <c r="C345" s="7"/>
      <c r="E345" s="3"/>
      <c r="F345" s="3"/>
    </row>
    <row r="346" spans="1:6" x14ac:dyDescent="0.25">
      <c r="A346" s="4"/>
      <c r="B346" s="4"/>
      <c r="C346" s="7"/>
      <c r="E346" s="3"/>
      <c r="F346" s="3"/>
    </row>
    <row r="347" spans="1:6" x14ac:dyDescent="0.25">
      <c r="A347" s="4"/>
      <c r="B347" s="4"/>
      <c r="C347" s="7"/>
      <c r="E347" s="3"/>
      <c r="F347" s="3"/>
    </row>
    <row r="348" spans="1:6" x14ac:dyDescent="0.25">
      <c r="A348" s="4"/>
      <c r="B348" s="4"/>
      <c r="C348" s="7"/>
      <c r="E348" s="3"/>
      <c r="F348" s="3"/>
    </row>
    <row r="349" spans="1:6" x14ac:dyDescent="0.25">
      <c r="A349" s="4"/>
      <c r="B349" s="4"/>
      <c r="C349" s="7"/>
      <c r="E349" s="3"/>
      <c r="F349" s="3"/>
    </row>
    <row r="350" spans="1:6" x14ac:dyDescent="0.25">
      <c r="A350" s="4"/>
      <c r="B350" s="4"/>
      <c r="C350" s="7"/>
      <c r="E350" s="3"/>
      <c r="F350" s="3"/>
    </row>
    <row r="351" spans="1:6" x14ac:dyDescent="0.25">
      <c r="A351" s="4"/>
      <c r="B351" s="4"/>
      <c r="C351" s="7"/>
      <c r="E351" s="3"/>
      <c r="F351" s="3"/>
    </row>
    <row r="352" spans="1:6" x14ac:dyDescent="0.25">
      <c r="A352" s="4"/>
      <c r="B352" s="4"/>
      <c r="C352" s="7"/>
      <c r="E352" s="3"/>
      <c r="F352" s="3"/>
    </row>
    <row r="353" spans="1:6" x14ac:dyDescent="0.25">
      <c r="A353" s="4"/>
      <c r="B353" s="4"/>
      <c r="C353" s="7"/>
      <c r="E353" s="3"/>
      <c r="F353" s="3"/>
    </row>
    <row r="354" spans="1:6" x14ac:dyDescent="0.25">
      <c r="A354" s="4"/>
      <c r="B354" s="4"/>
      <c r="C354" s="7"/>
      <c r="E354" s="3"/>
      <c r="F354" s="3"/>
    </row>
    <row r="355" spans="1:6" x14ac:dyDescent="0.25">
      <c r="A355" s="4"/>
      <c r="B355" s="4"/>
      <c r="C355" s="7"/>
      <c r="E355" s="3"/>
      <c r="F355" s="3"/>
    </row>
    <row r="356" spans="1:6" x14ac:dyDescent="0.25">
      <c r="A356" s="4"/>
      <c r="B356" s="4"/>
      <c r="C356" s="7"/>
      <c r="E356" s="3"/>
      <c r="F356" s="3"/>
    </row>
    <row r="357" spans="1:6" x14ac:dyDescent="0.25">
      <c r="A357" s="4"/>
      <c r="B357" s="4"/>
      <c r="C357" s="7"/>
      <c r="E357" s="3"/>
      <c r="F357" s="3"/>
    </row>
    <row r="358" spans="1:6" x14ac:dyDescent="0.25">
      <c r="A358" s="4"/>
      <c r="B358" s="4"/>
      <c r="C358" s="7"/>
      <c r="E358" s="3"/>
      <c r="F358" s="3"/>
    </row>
    <row r="359" spans="1:6" x14ac:dyDescent="0.25">
      <c r="A359" s="4"/>
      <c r="B359" s="4"/>
      <c r="C359" s="7"/>
      <c r="E359" s="3"/>
      <c r="F359" s="3"/>
    </row>
    <row r="360" spans="1:6" x14ac:dyDescent="0.25">
      <c r="A360" s="4"/>
      <c r="B360" s="4"/>
      <c r="C360" s="7"/>
      <c r="E360" s="3"/>
      <c r="F360" s="3"/>
    </row>
    <row r="361" spans="1:6" x14ac:dyDescent="0.25">
      <c r="A361" s="4"/>
      <c r="B361" s="4"/>
      <c r="C361" s="7"/>
      <c r="E361" s="3"/>
      <c r="F361" s="3"/>
    </row>
    <row r="362" spans="1:6" x14ac:dyDescent="0.25">
      <c r="A362" s="4"/>
      <c r="B362" s="4"/>
      <c r="C362" s="7"/>
      <c r="E362" s="3"/>
      <c r="F362" s="3"/>
    </row>
    <row r="363" spans="1:6" x14ac:dyDescent="0.25">
      <c r="A363" s="4"/>
      <c r="B363" s="4"/>
      <c r="C363" s="7"/>
      <c r="E363" s="3"/>
      <c r="F363" s="3"/>
    </row>
    <row r="364" spans="1:6" x14ac:dyDescent="0.25">
      <c r="A364" s="4"/>
      <c r="B364" s="4"/>
      <c r="C364" s="7"/>
      <c r="E364" s="3"/>
      <c r="F364" s="3"/>
    </row>
    <row r="365" spans="1:6" x14ac:dyDescent="0.25">
      <c r="A365" s="4"/>
      <c r="B365" s="4"/>
      <c r="C365" s="7"/>
      <c r="E365" s="3"/>
      <c r="F365" s="3"/>
    </row>
    <row r="366" spans="1:6" x14ac:dyDescent="0.25">
      <c r="A366" s="4"/>
      <c r="B366" s="4"/>
      <c r="C366" s="7"/>
      <c r="E366" s="3"/>
      <c r="F366" s="3"/>
    </row>
    <row r="367" spans="1:6" x14ac:dyDescent="0.25">
      <c r="A367" s="4"/>
      <c r="B367" s="4"/>
      <c r="C367" s="7"/>
      <c r="E367" s="3"/>
      <c r="F367" s="3"/>
    </row>
    <row r="368" spans="1:6" x14ac:dyDescent="0.25">
      <c r="A368" s="4"/>
      <c r="B368" s="4"/>
      <c r="C368" s="7"/>
      <c r="E368" s="3"/>
      <c r="F368" s="3"/>
    </row>
    <row r="369" spans="1:6" x14ac:dyDescent="0.25">
      <c r="A369" s="4"/>
      <c r="B369" s="4"/>
      <c r="C369" s="7"/>
      <c r="E369" s="3"/>
      <c r="F369" s="3"/>
    </row>
    <row r="370" spans="1:6" x14ac:dyDescent="0.25">
      <c r="A370" s="4"/>
      <c r="B370" s="4"/>
      <c r="C370" s="7"/>
      <c r="E370" s="3"/>
      <c r="F370" s="3"/>
    </row>
    <row r="371" spans="1:6" x14ac:dyDescent="0.25">
      <c r="A371" s="4"/>
      <c r="B371" s="4"/>
      <c r="C371" s="7"/>
      <c r="E371" s="3"/>
      <c r="F371" s="3"/>
    </row>
    <row r="372" spans="1:6" x14ac:dyDescent="0.25">
      <c r="A372" s="4"/>
      <c r="B372" s="4"/>
      <c r="C372" s="7"/>
      <c r="E372" s="3"/>
      <c r="F372" s="3"/>
    </row>
    <row r="373" spans="1:6" x14ac:dyDescent="0.25">
      <c r="A373" s="4"/>
      <c r="B373" s="4"/>
      <c r="C373" s="7"/>
      <c r="E373" s="3"/>
      <c r="F373" s="3"/>
    </row>
    <row r="374" spans="1:6" x14ac:dyDescent="0.25">
      <c r="A374" s="4"/>
      <c r="B374" s="4"/>
      <c r="C374" s="7"/>
      <c r="E374" s="3"/>
      <c r="F374" s="3"/>
    </row>
    <row r="375" spans="1:6" x14ac:dyDescent="0.25">
      <c r="A375" s="4"/>
      <c r="B375" s="4"/>
      <c r="C375" s="7"/>
      <c r="E375" s="3"/>
      <c r="F375" s="3"/>
    </row>
    <row r="376" spans="1:6" x14ac:dyDescent="0.25">
      <c r="A376" s="4"/>
      <c r="B376" s="4"/>
      <c r="C376" s="7"/>
      <c r="E376" s="3"/>
      <c r="F376" s="3"/>
    </row>
    <row r="377" spans="1:6" x14ac:dyDescent="0.25">
      <c r="A377" s="4"/>
      <c r="B377" s="4"/>
      <c r="C377" s="7"/>
      <c r="E377" s="3"/>
      <c r="F377" s="3"/>
    </row>
    <row r="378" spans="1:6" x14ac:dyDescent="0.25">
      <c r="A378" s="4"/>
      <c r="B378" s="4"/>
      <c r="C378" s="7"/>
      <c r="E378" s="3"/>
      <c r="F378" s="3"/>
    </row>
    <row r="379" spans="1:6" x14ac:dyDescent="0.25">
      <c r="A379" s="4"/>
      <c r="B379" s="4"/>
      <c r="C379" s="7"/>
      <c r="E379" s="3"/>
      <c r="F379" s="3"/>
    </row>
    <row r="380" spans="1:6" x14ac:dyDescent="0.25">
      <c r="A380" s="4"/>
      <c r="B380" s="4"/>
      <c r="C380" s="7"/>
      <c r="E380" s="3"/>
      <c r="F380" s="3"/>
    </row>
    <row r="381" spans="1:6" x14ac:dyDescent="0.25">
      <c r="A381" s="4"/>
      <c r="B381" s="4"/>
      <c r="C381" s="7"/>
      <c r="E381" s="3"/>
      <c r="F381" s="3"/>
    </row>
    <row r="382" spans="1:6" x14ac:dyDescent="0.25">
      <c r="A382" s="4"/>
      <c r="B382" s="4"/>
      <c r="C382" s="7"/>
      <c r="E382" s="3"/>
      <c r="F382" s="3"/>
    </row>
    <row r="383" spans="1:6" x14ac:dyDescent="0.25">
      <c r="A383" s="4"/>
      <c r="B383" s="4"/>
      <c r="C383" s="7"/>
      <c r="E383" s="3"/>
      <c r="F383" s="3"/>
    </row>
    <row r="384" spans="1:6" x14ac:dyDescent="0.25">
      <c r="A384" s="4"/>
      <c r="B384" s="4"/>
      <c r="C384" s="7"/>
      <c r="E384" s="3"/>
      <c r="F384" s="3"/>
    </row>
    <row r="385" spans="1:6" x14ac:dyDescent="0.25">
      <c r="A385" s="4"/>
      <c r="B385" s="4"/>
      <c r="C385" s="7"/>
      <c r="E385" s="3"/>
      <c r="F385" s="3"/>
    </row>
    <row r="386" spans="1:6" x14ac:dyDescent="0.25">
      <c r="A386" s="4"/>
      <c r="B386" s="4"/>
      <c r="C386" s="7"/>
      <c r="E386" s="3"/>
      <c r="F386" s="3"/>
    </row>
    <row r="387" spans="1:6" x14ac:dyDescent="0.25">
      <c r="A387" s="4"/>
      <c r="B387" s="4"/>
      <c r="C387" s="7"/>
      <c r="E387" s="3"/>
      <c r="F387" s="3"/>
    </row>
    <row r="388" spans="1:6" x14ac:dyDescent="0.25">
      <c r="A388" s="4"/>
      <c r="B388" s="4"/>
      <c r="C388" s="7"/>
      <c r="E388" s="3"/>
      <c r="F388" s="3"/>
    </row>
    <row r="389" spans="1:6" x14ac:dyDescent="0.25">
      <c r="A389" s="4"/>
      <c r="B389" s="4"/>
      <c r="C389" s="7"/>
      <c r="E389" s="3"/>
      <c r="F389" s="3"/>
    </row>
    <row r="390" spans="1:6" x14ac:dyDescent="0.25">
      <c r="A390" s="4"/>
      <c r="B390" s="4"/>
      <c r="C390" s="7"/>
      <c r="E390" s="3"/>
      <c r="F390" s="3"/>
    </row>
    <row r="391" spans="1:6" x14ac:dyDescent="0.25">
      <c r="A391" s="4"/>
      <c r="B391" s="4"/>
      <c r="C391" s="7"/>
      <c r="E391" s="3"/>
      <c r="F391" s="3"/>
    </row>
    <row r="392" spans="1:6" x14ac:dyDescent="0.25">
      <c r="A392" s="4"/>
      <c r="B392" s="4"/>
      <c r="C392" s="7"/>
      <c r="E392" s="3"/>
      <c r="F392" s="3"/>
    </row>
    <row r="393" spans="1:6" x14ac:dyDescent="0.25">
      <c r="A393" s="4"/>
      <c r="B393" s="4"/>
      <c r="C393" s="7"/>
      <c r="E393" s="3"/>
      <c r="F393" s="3"/>
    </row>
    <row r="394" spans="1:6" x14ac:dyDescent="0.25">
      <c r="A394" s="4"/>
      <c r="B394" s="4"/>
      <c r="C394" s="7"/>
      <c r="E394" s="3"/>
      <c r="F394" s="3"/>
    </row>
    <row r="395" spans="1:6" x14ac:dyDescent="0.25">
      <c r="A395" s="4"/>
      <c r="B395" s="4"/>
      <c r="C395" s="7"/>
      <c r="E395" s="3"/>
      <c r="F395" s="3"/>
    </row>
    <row r="396" spans="1:6" x14ac:dyDescent="0.25">
      <c r="A396" s="4"/>
      <c r="B396" s="4"/>
      <c r="C396" s="7"/>
      <c r="E396" s="3"/>
      <c r="F396" s="3"/>
    </row>
    <row r="397" spans="1:6" x14ac:dyDescent="0.25">
      <c r="A397" s="4"/>
      <c r="B397" s="4"/>
      <c r="C397" s="7"/>
      <c r="E397" s="3"/>
      <c r="F397" s="3"/>
    </row>
    <row r="398" spans="1:6" x14ac:dyDescent="0.25">
      <c r="A398" s="4"/>
      <c r="B398" s="4"/>
      <c r="C398" s="7"/>
      <c r="E398" s="3"/>
      <c r="F398" s="3"/>
    </row>
    <row r="399" spans="1:6" x14ac:dyDescent="0.25">
      <c r="A399" s="4"/>
      <c r="B399" s="4"/>
      <c r="C399" s="7"/>
      <c r="E399" s="3"/>
      <c r="F399" s="3"/>
    </row>
    <row r="400" spans="1:6" x14ac:dyDescent="0.25">
      <c r="A400" s="4"/>
      <c r="B400" s="4"/>
      <c r="C400" s="7"/>
      <c r="E400" s="3"/>
      <c r="F400" s="3"/>
    </row>
    <row r="401" spans="1:6" x14ac:dyDescent="0.25">
      <c r="A401" s="4"/>
      <c r="B401" s="4"/>
      <c r="C401" s="7"/>
      <c r="E401" s="3"/>
      <c r="F401" s="3"/>
    </row>
    <row r="402" spans="1:6" x14ac:dyDescent="0.25">
      <c r="A402" s="4"/>
      <c r="B402" s="4"/>
      <c r="C402" s="7"/>
      <c r="E402" s="3"/>
      <c r="F402" s="3"/>
    </row>
    <row r="403" spans="1:6" x14ac:dyDescent="0.25">
      <c r="A403" s="4"/>
      <c r="B403" s="4"/>
      <c r="C403" s="7"/>
      <c r="E403" s="3"/>
      <c r="F403" s="3"/>
    </row>
    <row r="404" spans="1:6" x14ac:dyDescent="0.25">
      <c r="A404" s="4"/>
      <c r="B404" s="4"/>
      <c r="C404" s="7"/>
      <c r="E404" s="3"/>
      <c r="F404" s="3"/>
    </row>
    <row r="405" spans="1:6" x14ac:dyDescent="0.25">
      <c r="A405" s="4"/>
      <c r="B405" s="4"/>
      <c r="C405" s="7"/>
      <c r="E405" s="3"/>
      <c r="F405" s="3"/>
    </row>
    <row r="406" spans="1:6" x14ac:dyDescent="0.25">
      <c r="A406" s="4"/>
      <c r="B406" s="4"/>
      <c r="C406" s="7"/>
      <c r="E406" s="3"/>
      <c r="F406" s="3"/>
    </row>
    <row r="407" spans="1:6" x14ac:dyDescent="0.25">
      <c r="A407" s="4"/>
      <c r="B407" s="4"/>
      <c r="C407" s="7"/>
      <c r="E407" s="3"/>
      <c r="F407" s="3"/>
    </row>
    <row r="408" spans="1:6" x14ac:dyDescent="0.25">
      <c r="A408" s="4"/>
      <c r="B408" s="4"/>
      <c r="C408" s="7"/>
      <c r="E408" s="3"/>
      <c r="F408" s="3"/>
    </row>
    <row r="409" spans="1:6" x14ac:dyDescent="0.25">
      <c r="A409" s="4"/>
      <c r="B409" s="4"/>
      <c r="C409" s="7"/>
      <c r="E409" s="3"/>
      <c r="F409" s="3"/>
    </row>
    <row r="410" spans="1:6" x14ac:dyDescent="0.25">
      <c r="A410" s="4"/>
      <c r="B410" s="4"/>
      <c r="C410" s="7"/>
      <c r="E410" s="3"/>
      <c r="F410" s="3"/>
    </row>
    <row r="411" spans="1:6" x14ac:dyDescent="0.25">
      <c r="A411" s="4"/>
      <c r="B411" s="4"/>
      <c r="C411" s="7"/>
      <c r="E411" s="3"/>
      <c r="F411" s="3"/>
    </row>
    <row r="412" spans="1:6" x14ac:dyDescent="0.25">
      <c r="A412" s="4"/>
      <c r="B412" s="4"/>
      <c r="C412" s="7"/>
      <c r="E412" s="3"/>
      <c r="F412" s="3"/>
    </row>
    <row r="413" spans="1:6" x14ac:dyDescent="0.25">
      <c r="A413" s="4"/>
      <c r="B413" s="4"/>
      <c r="C413" s="7"/>
      <c r="E413" s="3"/>
      <c r="F413" s="3"/>
    </row>
    <row r="414" spans="1:6" x14ac:dyDescent="0.25">
      <c r="A414" s="4"/>
      <c r="B414" s="4"/>
      <c r="C414" s="7"/>
      <c r="E414" s="3"/>
      <c r="F414" s="3"/>
    </row>
    <row r="415" spans="1:6" x14ac:dyDescent="0.25">
      <c r="A415" s="4"/>
      <c r="B415" s="4"/>
      <c r="C415" s="7"/>
      <c r="E415" s="3"/>
      <c r="F415" s="3"/>
    </row>
    <row r="416" spans="1:6" x14ac:dyDescent="0.25">
      <c r="A416" s="4"/>
      <c r="B416" s="4"/>
      <c r="C416" s="7"/>
      <c r="E416" s="3"/>
      <c r="F416" s="3"/>
    </row>
    <row r="417" spans="1:6" x14ac:dyDescent="0.25">
      <c r="A417" s="4"/>
      <c r="B417" s="4"/>
      <c r="C417" s="7"/>
      <c r="E417" s="3"/>
      <c r="F417" s="3"/>
    </row>
    <row r="418" spans="1:6" x14ac:dyDescent="0.25">
      <c r="A418" s="4"/>
      <c r="B418" s="4"/>
      <c r="C418" s="7"/>
      <c r="E418" s="3"/>
      <c r="F418" s="3"/>
    </row>
    <row r="419" spans="1:6" x14ac:dyDescent="0.25">
      <c r="A419" s="4"/>
      <c r="B419" s="4"/>
      <c r="C419" s="7"/>
      <c r="E419" s="3"/>
      <c r="F419" s="3"/>
    </row>
    <row r="420" spans="1:6" x14ac:dyDescent="0.25">
      <c r="A420" s="4"/>
      <c r="B420" s="4"/>
      <c r="C420" s="7"/>
      <c r="E420" s="3"/>
      <c r="F420" s="3"/>
    </row>
    <row r="421" spans="1:6" x14ac:dyDescent="0.25">
      <c r="A421" s="4"/>
      <c r="B421" s="4"/>
      <c r="C421" s="7"/>
      <c r="E421" s="3"/>
      <c r="F421" s="3"/>
    </row>
    <row r="422" spans="1:6" x14ac:dyDescent="0.25">
      <c r="A422" s="4"/>
      <c r="B422" s="4"/>
      <c r="C422" s="7"/>
      <c r="E422" s="3"/>
      <c r="F422" s="3"/>
    </row>
    <row r="423" spans="1:6" x14ac:dyDescent="0.25">
      <c r="A423" s="4"/>
      <c r="B423" s="4"/>
      <c r="C423" s="7"/>
      <c r="E423" s="3"/>
      <c r="F423" s="3"/>
    </row>
    <row r="424" spans="1:6" x14ac:dyDescent="0.25">
      <c r="A424" s="4"/>
      <c r="B424" s="4"/>
      <c r="C424" s="7"/>
      <c r="E424" s="3"/>
      <c r="F424" s="3"/>
    </row>
    <row r="425" spans="1:6" x14ac:dyDescent="0.25">
      <c r="A425" s="4"/>
      <c r="B425" s="4"/>
      <c r="C425" s="7"/>
      <c r="E425" s="3"/>
      <c r="F425" s="3"/>
    </row>
    <row r="426" spans="1:6" x14ac:dyDescent="0.25">
      <c r="A426" s="4"/>
      <c r="B426" s="4"/>
      <c r="C426" s="7"/>
      <c r="E426" s="3"/>
      <c r="F426" s="3"/>
    </row>
    <row r="427" spans="1:6" x14ac:dyDescent="0.25">
      <c r="A427" s="4"/>
      <c r="B427" s="4"/>
      <c r="C427" s="7"/>
      <c r="E427" s="3"/>
      <c r="F427" s="3"/>
    </row>
    <row r="428" spans="1:6" x14ac:dyDescent="0.25">
      <c r="A428" s="4"/>
      <c r="B428" s="4"/>
      <c r="C428" s="7"/>
      <c r="E428" s="3"/>
      <c r="F428" s="3"/>
    </row>
    <row r="429" spans="1:6" x14ac:dyDescent="0.25">
      <c r="A429" s="4"/>
      <c r="B429" s="4"/>
      <c r="C429" s="7"/>
      <c r="E429" s="3"/>
      <c r="F429" s="3"/>
    </row>
    <row r="430" spans="1:6" x14ac:dyDescent="0.25">
      <c r="A430" s="4"/>
      <c r="B430" s="4"/>
      <c r="C430" s="7"/>
      <c r="E430" s="3"/>
      <c r="F430" s="3"/>
    </row>
    <row r="431" spans="1:6" x14ac:dyDescent="0.25">
      <c r="A431" s="4"/>
      <c r="B431" s="4"/>
      <c r="C431" s="7"/>
      <c r="E431" s="3"/>
      <c r="F431" s="3"/>
    </row>
    <row r="432" spans="1:6" x14ac:dyDescent="0.25">
      <c r="A432" s="4"/>
      <c r="B432" s="4"/>
      <c r="C432" s="7"/>
      <c r="E432" s="3"/>
      <c r="F432" s="3"/>
    </row>
    <row r="433" spans="1:6" x14ac:dyDescent="0.25">
      <c r="A433" s="4"/>
      <c r="B433" s="4"/>
      <c r="C433" s="7"/>
      <c r="E433" s="3"/>
      <c r="F433" s="3"/>
    </row>
    <row r="434" spans="1:6" x14ac:dyDescent="0.25">
      <c r="A434" s="4"/>
      <c r="B434" s="4"/>
      <c r="C434" s="7"/>
      <c r="E434" s="3"/>
      <c r="F434" s="3"/>
    </row>
    <row r="435" spans="1:6" x14ac:dyDescent="0.25">
      <c r="A435" s="4"/>
      <c r="B435" s="4"/>
      <c r="C435" s="7"/>
      <c r="E435" s="3"/>
      <c r="F435" s="3"/>
    </row>
    <row r="436" spans="1:6" x14ac:dyDescent="0.25">
      <c r="A436" s="4"/>
      <c r="B436" s="4"/>
      <c r="C436" s="7"/>
      <c r="E436" s="3"/>
      <c r="F436" s="3"/>
    </row>
    <row r="437" spans="1:6" x14ac:dyDescent="0.25">
      <c r="A437" s="4"/>
      <c r="B437" s="4"/>
      <c r="C437" s="7"/>
      <c r="E437" s="3"/>
      <c r="F437" s="3"/>
    </row>
    <row r="438" spans="1:6" x14ac:dyDescent="0.25">
      <c r="A438" s="4"/>
      <c r="B438" s="4"/>
      <c r="C438" s="7"/>
      <c r="E438" s="3"/>
      <c r="F438" s="3"/>
    </row>
    <row r="439" spans="1:6" x14ac:dyDescent="0.25">
      <c r="A439" s="4"/>
      <c r="B439" s="4"/>
      <c r="C439" s="7"/>
      <c r="E439" s="3"/>
      <c r="F439" s="3"/>
    </row>
    <row r="440" spans="1:6" x14ac:dyDescent="0.25">
      <c r="A440" s="4"/>
      <c r="B440" s="4"/>
      <c r="C440" s="7"/>
      <c r="E440" s="3"/>
      <c r="F440" s="3"/>
    </row>
    <row r="441" spans="1:6" x14ac:dyDescent="0.25">
      <c r="A441" s="4"/>
      <c r="B441" s="4"/>
      <c r="C441" s="7"/>
      <c r="E441" s="3"/>
      <c r="F441" s="3"/>
    </row>
    <row r="442" spans="1:6" x14ac:dyDescent="0.25">
      <c r="A442" s="4"/>
      <c r="B442" s="4"/>
      <c r="C442" s="7"/>
      <c r="E442" s="3"/>
      <c r="F442" s="3"/>
    </row>
    <row r="443" spans="1:6" x14ac:dyDescent="0.25">
      <c r="A443" s="4"/>
      <c r="B443" s="4"/>
      <c r="C443" s="7"/>
      <c r="E443" s="3"/>
      <c r="F443" s="3"/>
    </row>
    <row r="444" spans="1:6" x14ac:dyDescent="0.25">
      <c r="A444" s="4"/>
      <c r="B444" s="4"/>
      <c r="C444" s="7"/>
      <c r="E444" s="3"/>
      <c r="F444" s="3"/>
    </row>
    <row r="445" spans="1:6" x14ac:dyDescent="0.25">
      <c r="A445" s="4"/>
      <c r="B445" s="4"/>
      <c r="C445" s="7"/>
      <c r="E445" s="3"/>
      <c r="F445" s="3"/>
    </row>
    <row r="446" spans="1:6" x14ac:dyDescent="0.25">
      <c r="A446" s="4"/>
      <c r="B446" s="4"/>
      <c r="C446" s="7"/>
      <c r="E446" s="3"/>
      <c r="F446" s="3"/>
    </row>
    <row r="447" spans="1:6" x14ac:dyDescent="0.25">
      <c r="A447" s="4"/>
      <c r="B447" s="4"/>
      <c r="C447" s="7"/>
      <c r="E447" s="3"/>
      <c r="F447" s="3"/>
    </row>
    <row r="448" spans="1:6" x14ac:dyDescent="0.25">
      <c r="A448" s="4"/>
      <c r="B448" s="4"/>
      <c r="C448" s="7"/>
      <c r="E448" s="3"/>
      <c r="F448" s="3"/>
    </row>
    <row r="449" spans="1:6" x14ac:dyDescent="0.25">
      <c r="A449" s="4"/>
      <c r="B449" s="4"/>
      <c r="C449" s="7"/>
      <c r="E449" s="3"/>
      <c r="F449" s="3"/>
    </row>
    <row r="450" spans="1:6" x14ac:dyDescent="0.25">
      <c r="A450" s="4"/>
      <c r="B450" s="4"/>
      <c r="C450" s="7"/>
      <c r="E450" s="3"/>
      <c r="F450" s="3"/>
    </row>
    <row r="451" spans="1:6" x14ac:dyDescent="0.25">
      <c r="A451" s="4"/>
      <c r="B451" s="4"/>
      <c r="C451" s="7"/>
      <c r="E451" s="3"/>
      <c r="F451" s="3"/>
    </row>
    <row r="452" spans="1:6" x14ac:dyDescent="0.25">
      <c r="A452" s="4"/>
      <c r="B452" s="4"/>
      <c r="C452" s="7"/>
      <c r="E452" s="3"/>
      <c r="F452" s="3"/>
    </row>
    <row r="453" spans="1:6" x14ac:dyDescent="0.25">
      <c r="A453" s="4"/>
      <c r="B453" s="4"/>
      <c r="C453" s="7"/>
      <c r="E453" s="3"/>
      <c r="F453" s="3"/>
    </row>
    <row r="454" spans="1:6" x14ac:dyDescent="0.25">
      <c r="A454" s="4"/>
      <c r="B454" s="4"/>
      <c r="C454" s="7"/>
      <c r="E454" s="3"/>
      <c r="F454" s="3"/>
    </row>
    <row r="455" spans="1:6" x14ac:dyDescent="0.25">
      <c r="A455" s="4"/>
      <c r="B455" s="4"/>
      <c r="C455" s="7"/>
      <c r="E455" s="3"/>
      <c r="F455" s="3"/>
    </row>
    <row r="456" spans="1:6" x14ac:dyDescent="0.25">
      <c r="A456" s="4"/>
      <c r="B456" s="4"/>
      <c r="C456" s="7"/>
      <c r="E456" s="3"/>
      <c r="F456" s="3"/>
    </row>
    <row r="457" spans="1:6" x14ac:dyDescent="0.25">
      <c r="A457" s="4"/>
      <c r="B457" s="4"/>
      <c r="C457" s="7"/>
      <c r="E457" s="3"/>
      <c r="F457" s="3"/>
    </row>
    <row r="458" spans="1:6" x14ac:dyDescent="0.25">
      <c r="A458" s="4"/>
      <c r="B458" s="4"/>
      <c r="C458" s="7"/>
      <c r="E458" s="3"/>
      <c r="F458" s="3"/>
    </row>
    <row r="459" spans="1:6" x14ac:dyDescent="0.25">
      <c r="A459" s="4"/>
      <c r="B459" s="4"/>
      <c r="C459" s="7"/>
      <c r="E459" s="3"/>
      <c r="F459" s="3"/>
    </row>
    <row r="460" spans="1:6" x14ac:dyDescent="0.25">
      <c r="A460" s="4"/>
      <c r="B460" s="4"/>
      <c r="C460" s="7"/>
      <c r="E460" s="3"/>
      <c r="F460" s="3"/>
    </row>
    <row r="461" spans="1:6" x14ac:dyDescent="0.25">
      <c r="A461" s="4"/>
      <c r="B461" s="4"/>
      <c r="C461" s="7"/>
      <c r="E461" s="3"/>
      <c r="F461" s="3"/>
    </row>
    <row r="462" spans="1:6" x14ac:dyDescent="0.25">
      <c r="A462" s="4"/>
      <c r="B462" s="4"/>
      <c r="C462" s="7"/>
      <c r="E462" s="3"/>
      <c r="F462" s="3"/>
    </row>
    <row r="463" spans="1:6" x14ac:dyDescent="0.25">
      <c r="A463" s="4"/>
      <c r="B463" s="4"/>
      <c r="C463" s="7"/>
      <c r="E463" s="3"/>
      <c r="F463" s="3"/>
    </row>
    <row r="464" spans="1:6" x14ac:dyDescent="0.25">
      <c r="A464" s="4"/>
      <c r="B464" s="4"/>
      <c r="C464" s="7"/>
      <c r="E464" s="3"/>
      <c r="F464" s="3"/>
    </row>
    <row r="465" spans="1:6" x14ac:dyDescent="0.25">
      <c r="A465" s="4"/>
      <c r="B465" s="4"/>
      <c r="C465" s="7"/>
      <c r="E465" s="3"/>
      <c r="F465" s="3"/>
    </row>
    <row r="466" spans="1:6" x14ac:dyDescent="0.25">
      <c r="A466" s="4"/>
      <c r="B466" s="4"/>
      <c r="C466" s="7"/>
      <c r="E466" s="3"/>
      <c r="F466" s="3"/>
    </row>
    <row r="467" spans="1:6" x14ac:dyDescent="0.25">
      <c r="A467" s="4"/>
      <c r="B467" s="4"/>
      <c r="C467" s="7"/>
      <c r="E467" s="3"/>
      <c r="F467" s="3"/>
    </row>
    <row r="468" spans="1:6" x14ac:dyDescent="0.25">
      <c r="A468" s="4"/>
      <c r="B468" s="4"/>
      <c r="C468" s="7"/>
      <c r="E468" s="3"/>
      <c r="F468" s="3"/>
    </row>
    <row r="469" spans="1:6" x14ac:dyDescent="0.25">
      <c r="A469" s="4"/>
      <c r="B469" s="4"/>
      <c r="C469" s="7"/>
      <c r="E469" s="3"/>
      <c r="F469" s="3"/>
    </row>
    <row r="470" spans="1:6" x14ac:dyDescent="0.25">
      <c r="A470" s="4"/>
      <c r="B470" s="4"/>
      <c r="C470" s="7"/>
      <c r="E470" s="3"/>
      <c r="F470" s="3"/>
    </row>
    <row r="471" spans="1:6" x14ac:dyDescent="0.25">
      <c r="A471" s="4"/>
      <c r="B471" s="4"/>
      <c r="C471" s="7"/>
      <c r="E471" s="3"/>
      <c r="F471" s="3"/>
    </row>
    <row r="472" spans="1:6" x14ac:dyDescent="0.25">
      <c r="A472" s="4"/>
      <c r="B472" s="4"/>
      <c r="C472" s="7"/>
      <c r="E472" s="3"/>
      <c r="F472" s="3"/>
    </row>
    <row r="473" spans="1:6" x14ac:dyDescent="0.25">
      <c r="A473" s="4"/>
      <c r="B473" s="4"/>
      <c r="C473" s="7"/>
      <c r="E473" s="3"/>
      <c r="F473" s="3"/>
    </row>
    <row r="474" spans="1:6" x14ac:dyDescent="0.25">
      <c r="A474" s="4"/>
      <c r="B474" s="4"/>
      <c r="C474" s="7"/>
      <c r="E474" s="3"/>
      <c r="F474" s="3"/>
    </row>
    <row r="475" spans="1:6" x14ac:dyDescent="0.25">
      <c r="A475" s="4"/>
      <c r="B475" s="4"/>
      <c r="C475" s="7"/>
      <c r="E475" s="3"/>
      <c r="F475" s="3"/>
    </row>
    <row r="476" spans="1:6" x14ac:dyDescent="0.25">
      <c r="A476" s="4"/>
      <c r="B476" s="4"/>
      <c r="C476" s="7"/>
      <c r="E476" s="3"/>
      <c r="F476" s="3"/>
    </row>
    <row r="477" spans="1:6" x14ac:dyDescent="0.25">
      <c r="A477" s="4"/>
      <c r="B477" s="4"/>
      <c r="C477" s="7"/>
      <c r="E477" s="3"/>
      <c r="F477" s="3"/>
    </row>
    <row r="478" spans="1:6" x14ac:dyDescent="0.25">
      <c r="A478" s="4"/>
      <c r="B478" s="4"/>
      <c r="C478" s="7"/>
      <c r="E478" s="3"/>
      <c r="F478" s="3"/>
    </row>
    <row r="479" spans="1:6" x14ac:dyDescent="0.25">
      <c r="A479" s="4"/>
      <c r="B479" s="4"/>
      <c r="C479" s="7"/>
      <c r="E479" s="3"/>
      <c r="F479" s="3"/>
    </row>
    <row r="480" spans="1:6" x14ac:dyDescent="0.25">
      <c r="A480" s="4"/>
      <c r="B480" s="7"/>
      <c r="C480" s="7"/>
      <c r="E480" s="3"/>
      <c r="F48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NADSLO_X-ray</vt:lpstr>
      <vt:lpstr>NADSLO_Neutron</vt:lpstr>
      <vt:lpstr>X-ray</vt:lpstr>
      <vt:lpstr>0%</vt:lpstr>
      <vt:lpstr>20%</vt:lpstr>
      <vt:lpstr>42%</vt:lpstr>
      <vt:lpstr>60%</vt:lpstr>
      <vt:lpstr>100%</vt:lpstr>
    </vt:vector>
  </TitlesOfParts>
  <Company>ANSTO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2016-09-07T01:09:11Z</dcterms:created>
  <dcterms:modified xsi:type="dcterms:W3CDTF">2022-03-14T10:38:39Z</dcterms:modified>
</cp:coreProperties>
</file>